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Contratacion01\Desktop\"/>
    </mc:Choice>
  </mc:AlternateContent>
  <xr:revisionPtr revIDLastSave="0" documentId="13_ncr:1_{47600028-8F4C-434C-9D83-FB03C64B0714}" xr6:coauthVersionLast="47" xr6:coauthVersionMax="47" xr10:uidLastSave="{00000000-0000-0000-0000-000000000000}"/>
  <bookViews>
    <workbookView xWindow="-120" yWindow="-120" windowWidth="29040" windowHeight="15840" xr2:uid="{00000000-000D-0000-FFFF-FFFF00000000}"/>
  </bookViews>
  <sheets>
    <sheet name="CONTRATOS" sheetId="1" r:id="rId1"/>
  </sheets>
  <definedNames>
    <definedName name="_xlnm._FilterDatabase" localSheetId="0" hidden="1">CONTRATOS!$A$2:$AK$141</definedName>
    <definedName name="_xlnm.Print_Area" localSheetId="0">CONTRATOS!$A$2:$AI$140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7n06Fu9qNe9T5OkWLYk5p3wxtCRXT+XWXLkk9AB2ny4="/>
    </ext>
  </extLst>
</workbook>
</file>

<file path=xl/calcChain.xml><?xml version="1.0" encoding="utf-8"?>
<calcChain xmlns="http://schemas.openxmlformats.org/spreadsheetml/2006/main">
  <c r="AF110" i="1" l="1"/>
  <c r="AG140" i="1" l="1"/>
  <c r="AF140" i="1"/>
  <c r="AG139" i="1"/>
  <c r="AF139" i="1"/>
  <c r="AG138" i="1"/>
  <c r="AF138" i="1"/>
  <c r="AG137" i="1"/>
  <c r="AF137" i="1"/>
  <c r="AG136" i="1"/>
  <c r="AF136" i="1"/>
  <c r="N136" i="1"/>
  <c r="AG135" i="1"/>
  <c r="AG134" i="1"/>
  <c r="AF134" i="1"/>
  <c r="AG133" i="1"/>
  <c r="N133" i="1"/>
  <c r="AG132" i="1"/>
  <c r="F132" i="1"/>
  <c r="AG131" i="1"/>
  <c r="AF131" i="1"/>
  <c r="AG130" i="1"/>
  <c r="C130" i="1"/>
  <c r="AG129" i="1"/>
  <c r="AF129" i="1"/>
  <c r="D129" i="1"/>
  <c r="D130" i="1" s="1"/>
  <c r="D131" i="1" s="1"/>
  <c r="D132" i="1" s="1"/>
  <c r="AG128" i="1"/>
  <c r="N128" i="1"/>
  <c r="AG127" i="1"/>
  <c r="R127" i="1"/>
  <c r="AF127" i="1" s="1"/>
  <c r="Q127" i="1"/>
  <c r="E127" i="1"/>
  <c r="AG126" i="1"/>
  <c r="AF126" i="1"/>
  <c r="F126" i="1"/>
  <c r="F127" i="1" s="1"/>
  <c r="C126" i="1"/>
  <c r="AG125" i="1"/>
  <c r="AF125" i="1"/>
  <c r="D125" i="1"/>
  <c r="D126" i="1" s="1"/>
  <c r="D127" i="1" s="1"/>
  <c r="AG124" i="1"/>
  <c r="AF124" i="1"/>
  <c r="AG123" i="1"/>
  <c r="AF123" i="1"/>
  <c r="AG122" i="1"/>
  <c r="AF122" i="1"/>
  <c r="AG121" i="1"/>
  <c r="AF121" i="1"/>
  <c r="AG120" i="1"/>
  <c r="AF120" i="1"/>
  <c r="AG119" i="1"/>
  <c r="AG118" i="1"/>
  <c r="AG117" i="1"/>
  <c r="AF117" i="1"/>
  <c r="AG116" i="1"/>
  <c r="AF116" i="1"/>
  <c r="AG115" i="1"/>
  <c r="AF115" i="1"/>
  <c r="AG114" i="1"/>
  <c r="F114" i="1"/>
  <c r="E114" i="1"/>
  <c r="D114" i="1"/>
  <c r="AG113" i="1"/>
  <c r="AG112" i="1"/>
  <c r="AF112" i="1"/>
  <c r="AG111" i="1"/>
  <c r="AG110" i="1"/>
  <c r="N110" i="1"/>
  <c r="AG109" i="1"/>
  <c r="AG3" i="1" l="1"/>
  <c r="AG108" i="1"/>
  <c r="AF25" i="1"/>
  <c r="AG44" i="1" l="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G107" i="1"/>
  <c r="D107" i="1"/>
  <c r="D108" i="1" s="1"/>
  <c r="A107" i="1"/>
  <c r="AG106" i="1"/>
  <c r="A106" i="1"/>
  <c r="AG105" i="1"/>
  <c r="AF105" i="1"/>
  <c r="A105" i="1"/>
  <c r="AG104" i="1"/>
  <c r="AF104" i="1"/>
  <c r="A104" i="1"/>
  <c r="AG103" i="1"/>
  <c r="AF103" i="1"/>
  <c r="A103" i="1"/>
  <c r="AG102" i="1"/>
  <c r="AF102" i="1"/>
  <c r="A102" i="1"/>
  <c r="AG101" i="1"/>
  <c r="A101" i="1"/>
  <c r="AG100" i="1"/>
  <c r="A100" i="1"/>
  <c r="AG99" i="1"/>
  <c r="AF99" i="1"/>
  <c r="A99" i="1"/>
  <c r="AG98" i="1"/>
  <c r="AF98" i="1"/>
  <c r="A98" i="1"/>
  <c r="AG97" i="1"/>
  <c r="AF97" i="1"/>
  <c r="A97" i="1"/>
  <c r="AG96" i="1"/>
  <c r="A96" i="1"/>
  <c r="AG95" i="1"/>
  <c r="AF95" i="1"/>
  <c r="A95" i="1"/>
  <c r="AG94" i="1"/>
  <c r="A94" i="1"/>
  <c r="AG93" i="1"/>
  <c r="AF93" i="1"/>
  <c r="A93" i="1"/>
  <c r="AG92" i="1"/>
  <c r="A92" i="1"/>
  <c r="AG91" i="1"/>
  <c r="AF91" i="1"/>
  <c r="A91" i="1"/>
  <c r="AG90" i="1"/>
  <c r="AF90" i="1"/>
  <c r="A90" i="1"/>
  <c r="AG89" i="1"/>
  <c r="A89" i="1"/>
  <c r="AG88" i="1"/>
  <c r="A88" i="1"/>
  <c r="AG87" i="1"/>
  <c r="AF87" i="1"/>
  <c r="A87" i="1"/>
  <c r="AG86" i="1"/>
  <c r="AF86" i="1"/>
  <c r="A86" i="1"/>
  <c r="AG85" i="1"/>
  <c r="AF85" i="1"/>
  <c r="A85" i="1"/>
  <c r="AG84" i="1"/>
  <c r="AF84" i="1"/>
  <c r="A84" i="1"/>
  <c r="AG83" i="1"/>
  <c r="AF83" i="1"/>
  <c r="A83" i="1"/>
  <c r="AG82" i="1"/>
  <c r="AF82" i="1"/>
  <c r="A82" i="1"/>
  <c r="AG81" i="1"/>
  <c r="AF81" i="1"/>
  <c r="A81" i="1"/>
  <c r="AG80" i="1"/>
  <c r="A80" i="1"/>
  <c r="AG79" i="1"/>
  <c r="AF79" i="1"/>
  <c r="A79" i="1"/>
  <c r="AG78" i="1"/>
  <c r="A78" i="1"/>
  <c r="AG77" i="1"/>
  <c r="A77" i="1"/>
  <c r="AG76" i="1"/>
  <c r="AF76" i="1"/>
  <c r="A76" i="1"/>
  <c r="AG75" i="1"/>
  <c r="AF75" i="1"/>
  <c r="A75" i="1"/>
  <c r="AG74" i="1"/>
  <c r="AF74" i="1"/>
  <c r="A74" i="1"/>
  <c r="AG73" i="1"/>
  <c r="AF73" i="1"/>
  <c r="A73" i="1"/>
  <c r="AG72" i="1"/>
  <c r="AF72" i="1"/>
  <c r="A72" i="1"/>
  <c r="AG71" i="1"/>
  <c r="AF71" i="1"/>
  <c r="A71" i="1"/>
  <c r="AG70" i="1"/>
  <c r="AF70" i="1"/>
  <c r="A70" i="1"/>
  <c r="AG69" i="1"/>
  <c r="A69" i="1"/>
  <c r="AG68" i="1"/>
  <c r="A68" i="1"/>
  <c r="AG67" i="1"/>
  <c r="A67" i="1"/>
  <c r="AG66" i="1"/>
  <c r="N66" i="1"/>
  <c r="A66" i="1"/>
  <c r="AG65" i="1"/>
  <c r="A65" i="1"/>
  <c r="AG64" i="1"/>
  <c r="AF64" i="1"/>
  <c r="A64" i="1"/>
  <c r="AG63" i="1"/>
  <c r="A63" i="1"/>
  <c r="AG62" i="1"/>
  <c r="A62" i="1"/>
  <c r="AG61" i="1"/>
  <c r="AF61" i="1"/>
  <c r="A61" i="1"/>
  <c r="AG60" i="1"/>
  <c r="A60" i="1"/>
  <c r="AG59" i="1"/>
  <c r="C59" i="1"/>
  <c r="C60" i="1" s="1"/>
  <c r="A59" i="1"/>
  <c r="AG58" i="1"/>
  <c r="AF58" i="1"/>
  <c r="A58" i="1"/>
  <c r="AG57" i="1"/>
  <c r="A57" i="1"/>
  <c r="AG56" i="1"/>
  <c r="AF56" i="1"/>
  <c r="A56" i="1"/>
  <c r="AG55" i="1"/>
  <c r="AF55" i="1"/>
  <c r="A55" i="1"/>
  <c r="AG54" i="1"/>
  <c r="AF54" i="1"/>
  <c r="A54" i="1"/>
  <c r="AG53" i="1"/>
  <c r="AF53" i="1"/>
  <c r="A53" i="1"/>
  <c r="AG52" i="1"/>
  <c r="AF52" i="1"/>
  <c r="A52" i="1"/>
  <c r="AG51" i="1"/>
  <c r="A51" i="1"/>
  <c r="AG50" i="1"/>
  <c r="A50" i="1"/>
  <c r="AG49" i="1"/>
  <c r="A49" i="1"/>
  <c r="AG48" i="1"/>
  <c r="AF48" i="1"/>
  <c r="A48" i="1"/>
  <c r="AG47" i="1"/>
  <c r="A47" i="1"/>
  <c r="AG46" i="1"/>
  <c r="AF46" i="1"/>
  <c r="A46" i="1"/>
  <c r="AG45" i="1"/>
  <c r="AF45" i="1"/>
  <c r="A45" i="1"/>
  <c r="AF44" i="1"/>
  <c r="A44" i="1"/>
  <c r="AG43" i="1"/>
  <c r="A43" i="1"/>
  <c r="AG42" i="1"/>
  <c r="AF42" i="1"/>
  <c r="A42" i="1"/>
  <c r="AG41" i="1"/>
  <c r="AF41" i="1"/>
  <c r="A41" i="1"/>
  <c r="AG40" i="1"/>
  <c r="A40" i="1"/>
  <c r="AG39" i="1"/>
  <c r="A39" i="1"/>
  <c r="AG38" i="1"/>
  <c r="AF38" i="1"/>
  <c r="A38" i="1"/>
  <c r="AG37" i="1"/>
  <c r="A37" i="1"/>
  <c r="AG36" i="1"/>
  <c r="AF36" i="1"/>
  <c r="A36" i="1"/>
  <c r="AG35" i="1"/>
  <c r="AF35" i="1"/>
  <c r="A35" i="1"/>
  <c r="AG34" i="1"/>
  <c r="A34" i="1"/>
  <c r="AG33" i="1"/>
  <c r="AF33" i="1"/>
  <c r="A33" i="1"/>
  <c r="AG32" i="1"/>
  <c r="A32" i="1"/>
  <c r="AG31" i="1"/>
  <c r="AF31" i="1"/>
  <c r="A31" i="1"/>
  <c r="AG30" i="1"/>
  <c r="AF30" i="1"/>
  <c r="A30" i="1"/>
  <c r="AG29" i="1"/>
  <c r="AF29" i="1"/>
  <c r="A29" i="1"/>
  <c r="AG28" i="1"/>
  <c r="AF28" i="1"/>
  <c r="A28" i="1"/>
  <c r="AG27" i="1"/>
  <c r="AF27" i="1"/>
  <c r="A27" i="1"/>
  <c r="AG26" i="1"/>
  <c r="AF26" i="1"/>
  <c r="A26" i="1"/>
  <c r="AG25" i="1"/>
  <c r="A25" i="1"/>
  <c r="AG24" i="1"/>
  <c r="A24" i="1"/>
  <c r="AG23" i="1"/>
  <c r="AF23" i="1"/>
  <c r="A23" i="1"/>
  <c r="AG22" i="1"/>
  <c r="AF22" i="1"/>
  <c r="A22" i="1"/>
  <c r="AG21" i="1"/>
  <c r="AF21" i="1"/>
  <c r="A21" i="1"/>
  <c r="AG20" i="1"/>
  <c r="AF20" i="1"/>
  <c r="A20" i="1"/>
  <c r="AG19" i="1"/>
  <c r="AF19" i="1"/>
  <c r="A19" i="1"/>
  <c r="AG18" i="1"/>
  <c r="A18" i="1"/>
  <c r="AG17" i="1"/>
  <c r="AF17" i="1"/>
  <c r="A17" i="1"/>
  <c r="AG16" i="1"/>
  <c r="A16" i="1"/>
  <c r="AG15" i="1"/>
  <c r="AF15" i="1"/>
  <c r="A15" i="1"/>
  <c r="AG14" i="1"/>
  <c r="AF14" i="1"/>
  <c r="A14" i="1"/>
  <c r="AG13" i="1"/>
  <c r="AF13" i="1"/>
  <c r="A13" i="1"/>
  <c r="AG12" i="1"/>
  <c r="AF12" i="1"/>
  <c r="A12" i="1"/>
  <c r="AG11" i="1"/>
  <c r="AF11" i="1"/>
  <c r="A11" i="1"/>
  <c r="AG10" i="1"/>
  <c r="A10" i="1"/>
  <c r="AG9" i="1"/>
  <c r="AF9" i="1"/>
  <c r="A9" i="1"/>
  <c r="AG8" i="1"/>
  <c r="AF8" i="1"/>
  <c r="A8" i="1"/>
  <c r="AG7" i="1"/>
  <c r="AF7" i="1"/>
  <c r="A7" i="1"/>
  <c r="AG6" i="1"/>
  <c r="A6" i="1"/>
  <c r="AG5" i="1"/>
  <c r="E5" i="1"/>
  <c r="A5" i="1"/>
  <c r="A4" i="1"/>
  <c r="AF3" i="1"/>
  <c r="A3" i="1"/>
</calcChain>
</file>

<file path=xl/sharedStrings.xml><?xml version="1.0" encoding="utf-8"?>
<sst xmlns="http://schemas.openxmlformats.org/spreadsheetml/2006/main" count="2469" uniqueCount="1112">
  <si>
    <t>ivan</t>
  </si>
  <si>
    <t>NUMERO</t>
  </si>
  <si>
    <t>NUMERO DEL CONTRATO</t>
  </si>
  <si>
    <t>MES</t>
  </si>
  <si>
    <t>MODALIDAD DE SELECCIÓN</t>
  </si>
  <si>
    <t>TIPO DE CONTRATO</t>
  </si>
  <si>
    <t>RUBRO QUE AFECTA</t>
  </si>
  <si>
    <t>OBJETO DEL CONTRATO</t>
  </si>
  <si>
    <t>CDP</t>
  </si>
  <si>
    <t>RP</t>
  </si>
  <si>
    <t>VALOR INICIAL DEL CONTRATO</t>
  </si>
  <si>
    <t>CÉDULA/ NIT CONTRATISTA</t>
  </si>
  <si>
    <t xml:space="preserve">TIPO DE PERSONA </t>
  </si>
  <si>
    <t>NOMBRE COMPLETO DEL CONTRATISTA</t>
  </si>
  <si>
    <t>FECHA DE SUSCRIPCION DEL CONTRATO</t>
  </si>
  <si>
    <t xml:space="preserve">PLAZO DE EJECUCIÓN UNIDAD DE EJECUCIÓN </t>
  </si>
  <si>
    <t xml:space="preserve">(N) PLAZO DE EJECUCIÓN UNIDAD DE EJECUCIÓN </t>
  </si>
  <si>
    <t>FECHA DE INICIO DEL CONTRATO</t>
  </si>
  <si>
    <t xml:space="preserve">FECHA DE TERMINACION </t>
  </si>
  <si>
    <t>PRÓRROGA 1</t>
  </si>
  <si>
    <t>PRORROGA 2</t>
  </si>
  <si>
    <t>FECHA ADICION 1</t>
  </si>
  <si>
    <t>ADICIÓN 1</t>
  </si>
  <si>
    <t>FECHA ADICION 2</t>
  </si>
  <si>
    <t>ADICION 2</t>
  </si>
  <si>
    <t>SUSPENSION 1</t>
  </si>
  <si>
    <t>REINICIO 1</t>
  </si>
  <si>
    <t>MODIFICATORIO 1</t>
  </si>
  <si>
    <t>MODIFICATORIO 2</t>
  </si>
  <si>
    <t>NUEVA FECHA DE TERMINACION</t>
  </si>
  <si>
    <t>VALOR TOTAL DEL CONTRATO</t>
  </si>
  <si>
    <t>SUPERVISOR</t>
  </si>
  <si>
    <t>ESTADO</t>
  </si>
  <si>
    <t>DEPENDENCIA</t>
  </si>
  <si>
    <t>OS-001-2024</t>
  </si>
  <si>
    <t>ENERO</t>
  </si>
  <si>
    <t>CONTRATACION DIRECTA</t>
  </si>
  <si>
    <t>ORDEN DE SERVICIO</t>
  </si>
  <si>
    <t>FUNCIONAMIENTO</t>
  </si>
  <si>
    <t>SUMINISTRO DE FIRMAS DIGITALES PARA FACTURACION ELECTRONICA Y FIMA DE TOKEN PARA EL CETIL PARA LA EMPRESA DE SERVICIOS PUBLICOS DE CHIA - EMSERCHIA ESP</t>
  </si>
  <si>
    <t>901312112-4</t>
  </si>
  <si>
    <t>JURIDICA</t>
  </si>
  <si>
    <t>CAMERFIRMA COLOMBIA SAS</t>
  </si>
  <si>
    <t>16 DE ENERO DE 2024</t>
  </si>
  <si>
    <t>DIAS</t>
  </si>
  <si>
    <t>04 DE FEBRERO DE 2024</t>
  </si>
  <si>
    <t>HUMBERTO RAMIRO BARAJAS</t>
  </si>
  <si>
    <t>TERMINADO</t>
  </si>
  <si>
    <t>SISTEMAS</t>
  </si>
  <si>
    <t>CPS-002-2024</t>
  </si>
  <si>
    <t xml:space="preserve">PRESTACION DE SERVICIOS </t>
  </si>
  <si>
    <t xml:space="preserve">PRESTACION DE SERVICIOS PROFESIONALES ESPECIALIZADOS DE ABOGADO PARA LA ASESORÍA ADMINISTRATIVA EN TEMAS DE CONTRATACIÓN ESTATAL PARA LA EMPRESA DE SERVICIOS PÚBLICOS DE CHÍA </t>
  </si>
  <si>
    <t>NATURAL</t>
  </si>
  <si>
    <t>OSCAR FERNANDO CARDENAS PARRA</t>
  </si>
  <si>
    <t>MESES DIAS</t>
  </si>
  <si>
    <t>8 Y 6</t>
  </si>
  <si>
    <t>17 DE ENERO DE 2024</t>
  </si>
  <si>
    <t>22 DE SEPTEIMBRE DE 2024</t>
  </si>
  <si>
    <t>JAIME ALEXIS CASTRO SANTOS</t>
  </si>
  <si>
    <t>VIGENTE</t>
  </si>
  <si>
    <t>CPS-003-2024</t>
  </si>
  <si>
    <t>PRESTACIÓN DE SERVICIOS PROFESIONALES ESPECIALIZADOS EN SERVICIOS JURÍDICOS EN LAS ÁREAS DEL DERECHO ADMINISTRATIVOS, COMERCIAL, SOCIETARIO, PENAL Y CIVIL,  PARA CONTINUAR CON LA DEFENSA DE TODOS LOS DERECHOS E INTERESES DE LA  EMPRESA DE SERVICIOS PUBLICOS DE CHIA</t>
  </si>
  <si>
    <t>900738822-0</t>
  </si>
  <si>
    <t>NIVIS VERITAS S.A.S.</t>
  </si>
  <si>
    <t>16 DE ENERO DE2024</t>
  </si>
  <si>
    <t>MESES</t>
  </si>
  <si>
    <t>19 DE ENERO DE 2024</t>
  </si>
  <si>
    <t>18 DE OCTUBRE DE 2024</t>
  </si>
  <si>
    <t>CPS-004-2024</t>
  </si>
  <si>
    <t xml:space="preserve">PRESTACIÓN DE SERVICIOS PROFESIONALES DE ABOGADO PARA APOYO DE LA GESTION DE LA DIRECCION JURIDICA Y DE CONTRATACION DE LA EMPRESA DE SERVICIOS PUBLICOS DE CHIA </t>
  </si>
  <si>
    <t>ANA MARIA MEZA SANCHEZ</t>
  </si>
  <si>
    <t>16 DE JULIO DE 2024</t>
  </si>
  <si>
    <t>15 DE MAYO DE 2024</t>
  </si>
  <si>
    <t>LIQUIDACION BILATERAL</t>
  </si>
  <si>
    <t>CPS-005-2024</t>
  </si>
  <si>
    <t xml:space="preserve">PRESTACION DE SERVICIOS PROFESIONALES DE  APOYO A LA GESTION EN EL ASESORAMIENTO A LAS DIFERENTES AREAS DE LA EMPRESA PARA LA EJECUCION DE LA PLANEACION ESTRATEGICA DE LA EMPRESA  DE SERVICIOS PUBLICOS DE CHIA EMSERCHIA ESP </t>
  </si>
  <si>
    <t>IVAN CAMILO RODRIGUEZ RODRIGUEZ</t>
  </si>
  <si>
    <t>23 DE ENERO DE 2024</t>
  </si>
  <si>
    <t>22 DICIEMBRE DE 2024</t>
  </si>
  <si>
    <t>ANDRES JULIAN FERNANDEZ CASTRO</t>
  </si>
  <si>
    <t>SUBGERENCIA</t>
  </si>
  <si>
    <t>CPS-006-2024</t>
  </si>
  <si>
    <t>PRESTACION DE SERVICIOS DE APOYO A LA GESTION PARA EL ACOMPAÑAMIENTO EN EL USO DE LA HERRAMIENTA SECOP II, Y DE LOS PROCESOS Y PROCEDIMIENTOS RELACIONADOS CON EL USO, PARA LA EMPRESA DE SERVICIOS PUBLICOS DE CHIA EMSERCHIA ESP.</t>
  </si>
  <si>
    <t>OSCAR MAURICIO ALBA VALBUENA</t>
  </si>
  <si>
    <t>22 DE ENERO DE 2024</t>
  </si>
  <si>
    <t>21 DE ABRIL DE 2024</t>
  </si>
  <si>
    <t>LIQUIDADO</t>
  </si>
  <si>
    <t>CPS-007-2024</t>
  </si>
  <si>
    <t>PRESTACION DE SERVICIOS PROFESIONALES ESPECIALIZADOS DE ABOGADO PARA LA ASESORIA Y DEFENSA JURIDICA Y ADMINISTRATIVA EN TEMAS DE DERECHO LABORAL PARA LA EMPRESA DE SERVICIOS PUBLICOS DE CHIA</t>
  </si>
  <si>
    <t>FRANCISCO JAVIER CAMACHO HERNANDEZ</t>
  </si>
  <si>
    <t>18 DE ENERO DE 2024</t>
  </si>
  <si>
    <t>26 DE ENERO DE 2024</t>
  </si>
  <si>
    <t>25 DE DICIEMBRE DE 2024</t>
  </si>
  <si>
    <t>CPS-008-2024</t>
  </si>
  <si>
    <t xml:space="preserve">PRESTACION DE SERVICIOS PROFESIONALES ESPECIALIZADOS PARA EL APOYO A LA GESTION EN LOS TEMAS RELACIONADOS CON EL CIERRE DE LOS ESTADOS FINANCIEROS  PARA LA VIGENCIA 2023 Y ACOMPAÑAMIENTO A LA PREPARACION Y PRESENTACION DE LOS RESPECTIVOS INFORMES ANTE LAS ENTIDADES DE CONTROL, DANDO CUMPLIMIENTO INTEGRO A LAS RESOLUCIONES EXPEDIDAS POR LA CONTADURIA GENERAL DE LA NACION  </t>
  </si>
  <si>
    <t>17 ABRIL DE 2024</t>
  </si>
  <si>
    <t>22 DE FEBRERO DE 2024</t>
  </si>
  <si>
    <t>ANA CAROLA TUTA GUERRERO</t>
  </si>
  <si>
    <t>FINANCIERA</t>
  </si>
  <si>
    <t>CPS-009-2024</t>
  </si>
  <si>
    <t>PRESTACION DE SERVICIOS PROFESIONALES ESPECIALIZADOS PARA ASESORA Y APOYAR LAS ACTIVIDADES EN LOS PROCESOS DE SEGUIMIENTO, REVISIÓN Y SANEAMIENTO CONTABLE, TESORAL, FINANCIERO Y PRESUPUESTAL DE LA EMPRESA DE SERVICIOS PUBLICOS DE CHIA - EMSERCHIA ESP.</t>
  </si>
  <si>
    <t>MARTHA ALEJANDRA VELASQUEZ OTALORA</t>
  </si>
  <si>
    <t>24 DE ENERO DE 2024</t>
  </si>
  <si>
    <t>23 DE DICIEMBRE DE 2024</t>
  </si>
  <si>
    <t>CPS-010-2024</t>
  </si>
  <si>
    <t>PRESTACION DE SERVICIOS PROFESIONALES PARA LA VALIDACION, CARGUE Y CERTIFICACIÓN DE LA INFORMACIÓN REQUERIDA POR EL SISTEMA UNICO DE INFORMACION SUI PARA LA EMPRESA DE SERVICIOS PUBLICOS DE CHIA - EMSERCHIA ESP; ASI COMO EFECTUAR LA ASESORIA A LOS FUNCIONARIOS DE EMSERCHIA ESP, RESPONSABLES DE LA ENTREGA DE INFORMACION PARA EL DESARROLLO DEL OBJETO CONTRACTUAL ; DICHO ACOMPAÑAMIENTO ESTARÁ ORIENTADO A CLARIFICAR LAS RAZONES DEL REPORTE DE LA INFORMACION REQUERIDA POR EL ENTE DE CONTROL, METODOS DE RECOLECCION E IMPORTANCIA DE LA FIABILIDAD Y CONCORDANCIA DE LOS DATOS RECOLECTOS PARA LOS DIFERENTES REPORTES EXIGIDOS POR EL SUI.</t>
  </si>
  <si>
    <t>LAURA VANESSA AVILA MURCIA</t>
  </si>
  <si>
    <t>PLANEACION</t>
  </si>
  <si>
    <t>CPS-011-2024</t>
  </si>
  <si>
    <t>PRESTACION DE SERVICIO DE ANALISIS FISICOQUIMICO A LOS PUNTOS DE VERTIMIENTOS DE AGUAS RESIDUALES DOMESTICAS Y LOS SISTEMAS DE TRATAMIENTO DE AGUAS RESIDUALES DENOMINADOS PTAR CHIA I Y PTAR CHIA II, QUE OPERA LA EMPRESA DE SERVICIOS PUBLICOS DE CHIA, CON EL PROPOSITO DE PRESENTAR A LA AUTORIDAD AMBIENTAL, LA AUTODECLARACION DE VERTIMIENTOS EN CUMPLIMIENTO DEL DECRETO 1076 DE 2015, Y TENER RESULTADOS DE PARAMETROS DE CONTROL PERIODICAMENTE EN DICHAS PLANTAS, PARA GARANTIZAR LAS EFICIENCIAS REQUERIDAS.</t>
  </si>
  <si>
    <t>H2O ES VIDA S.A.</t>
  </si>
  <si>
    <t>25 DE ENERO DE 2024</t>
  </si>
  <si>
    <t>29 DE ENERO DE 2024</t>
  </si>
  <si>
    <t>28 DE DICIEMBRE DE2024</t>
  </si>
  <si>
    <t>LINA MARIA CASTRO GIL</t>
  </si>
  <si>
    <t>OPERATIVA</t>
  </si>
  <si>
    <t>CPS-012-2024</t>
  </si>
  <si>
    <t>PRESTACION DE SERVICIOS PARA LA PUBLICACION DE INFORMACION Y/O DOCUMENTOS DE LA EMPRESA DE SERVICIOS PUBLICOS DE CHIA EMSERCHIA E.S.P. EN UN MEDIO IMPRESO DE AMPLIA CIRCULACION</t>
  </si>
  <si>
    <t>860536029-4</t>
  </si>
  <si>
    <t>30 DE ENERO DE 2024</t>
  </si>
  <si>
    <t>29 DE DICIEMBRE DE 2024</t>
  </si>
  <si>
    <t>ANGELA NERY CARDENAS</t>
  </si>
  <si>
    <t>COMERCIAL</t>
  </si>
  <si>
    <t>CARR-001-2024</t>
  </si>
  <si>
    <t>CONTRATO DE ARRENDAMIENTO</t>
  </si>
  <si>
    <t>ARRENDAMIENTO DEL LOCAL UBICADO EN LA CARRERA 10 No. 8-80 "CENTRO COMERCIAL CURUBITO" PARA EL PUNTO ADICIONAL DE ATENCION AL USUARIO PARA SOLUCIONES DE PETICIONES, QUEJAS, RECLAMOS Y RECURSOS DE LA EMPRESA DE SERVICIOS PUBLICOS DE CHIA- EMSERCHIA ESP</t>
  </si>
  <si>
    <t>832008895-1</t>
  </si>
  <si>
    <t>INFRAESTRUCTURA Y SUMINISTROS DAVAN SAS</t>
  </si>
  <si>
    <t>27 DE ENERO DE 2024</t>
  </si>
  <si>
    <t>28 DE JULIO DE 2024</t>
  </si>
  <si>
    <t>CARR-002-2024</t>
  </si>
  <si>
    <t>ARRENDAMIENTO DE LOCALES 7 Y 8 UBICADOS EN LA CALLE 31 No. 1A-62 "CENTRO COMERCIAL VILLA DIANA" PARA UN PUNTO ADICIONAL DE ATENCION AL USUARIO  PARA SOLUCIONES DE PETICIONES, QUEJAS, RECLAMOS Y RECURSOS DE LA EMPRESA DE SERVICIOS PUBLICOS DE CHIA - EMSERCHIA E.S.P.</t>
  </si>
  <si>
    <t>SAMUEL ALBERTO SANCHEZ MORENO</t>
  </si>
  <si>
    <t>CONTRATAR LOS SERVICIOS DE UN INTERMEDIARIO DE SEGUROS, QUE REALICE LA INTERMEDIACION EN LA CONTRATACION DE LAS POLIZAS QUE REQUIERE EMSERCHIA  E.S.P. Y PRESTE LA ASESORIA JURIDICA, FINANCIERA Y TECNICA EN EL MANEJO INTEGRAL DEL PROGRAMA DE SEGUROS QUE SE REQUIERA EN ARAS DE LA ADECUADA PROTECCION DE LOS BIENES E INTERESES PATRIMONIALES DE PROPIEDAD DE EMSERCHIA E.S.P. Y DE AQUELLOS POR LOS CUALES FUERE LEGALMENTE RESPONSABLE QUE SE ENCUENTREN BAJO SU ADMINISTRACION Y CUSTODIA ASI COMO EN TODO LO RELACIONADO CON LA CON LA CORRECTA EJECUCION DEL CONTRATO DE SEGUROS</t>
  </si>
  <si>
    <t>N/A</t>
  </si>
  <si>
    <t>901134143-9</t>
  </si>
  <si>
    <t>ASEGURAR SEGUROS LTDA</t>
  </si>
  <si>
    <t>1 DE FEBRERO DE 2024</t>
  </si>
  <si>
    <t>31 DE ENERO DE 2025</t>
  </si>
  <si>
    <t>JIMENA RODRIGUEZ FAJARDO</t>
  </si>
  <si>
    <t>CPS-014-2024</t>
  </si>
  <si>
    <t>PRESTACION DE SERVICIOS PROFESIONALES DE APOYO PARA EL FUNCIONAMIENTO DEL SISTEMA DE GESTION DE SEGURIDAD Y SALUD EN EL TRABAJO SG-SST DE LA EMPRESA DE SERVICIOS PUBLICOS DE CHIA EMSERCHIA ESP</t>
  </si>
  <si>
    <t>OMAIRA MILENA MORENO MARTINEZ</t>
  </si>
  <si>
    <t>AL 29 DE DICIEMBRE DE 2024</t>
  </si>
  <si>
    <t xml:space="preserve">GLORIA RODRIGUEZ </t>
  </si>
  <si>
    <t>TALENTO HUMANO</t>
  </si>
  <si>
    <t>CPS-015-2024</t>
  </si>
  <si>
    <t>PRESTACION DE SERVICIOS PARA EL DISEÑO GRAFICO Y CREATIVO DE PIEZAS MULTIMEDIA, ORIENTADAS A LA IMPLEMENTACION EFECTIVA Y EFICIENTE DE LA COMUNICACIÓN INTERNA Y EXTERNA DE LA EMPRESA DE SERVICIOS PUBLICOS DE CHIA - EMSERCHIA E.S.P.</t>
  </si>
  <si>
    <t>DAVID OSWALDO PAEZ CORRADINE</t>
  </si>
  <si>
    <t>01 DE FEBRERO DE 2024</t>
  </si>
  <si>
    <t>30 DE DICIEMBRE DE 2024</t>
  </si>
  <si>
    <t>ANGELA MARIA NERY CARDENAS</t>
  </si>
  <si>
    <t>CPS-016-2024</t>
  </si>
  <si>
    <t>PRESTACION DE SERVICIOS PROFESIONALES ESPECIALIZADOS PARA LA ASESORIA, FORMULACION Y SEGUIMIENTO DE LOS PLANES INSTITUCIONALES, PLAN DE DESARROLLO MUNICIPAL FRENTE SECTOR  AGUA POTABLE Y SANEAMIENTO BASICO Y PLANES DE INVERSION Y PROYECTOS LIDERADOS POR EL AREA DE PLANEACION ESTRATEGICA DE LA EMPRESA DE SERVICIOS PUBLICOS DE CHIA EMSERCHIA ESP</t>
  </si>
  <si>
    <t>OSCAR EMILIO ROJAS MAYORGA</t>
  </si>
  <si>
    <t>31 DE ENERO DE 2024</t>
  </si>
  <si>
    <t>31 DE DICIEMBRE DE 2024</t>
  </si>
  <si>
    <t>GINA PAOLA BARBOSA GALVIS</t>
  </si>
  <si>
    <t xml:space="preserve">FEBRERO </t>
  </si>
  <si>
    <t>NO APLICA</t>
  </si>
  <si>
    <t xml:space="preserve">PRESTACION DE SERVICIOS DE INTERMEDIACION COMERCIAL TENDIENTE AL LOGRO Y PERFECCIONAMIENTO DE LA VENTA EN SUBASTA PUBLICA DE LOS MUEBLES DADOS DE BAJA DE LA EMPRESA DE SERVICIOS PUBLICOS DE CHIA - EMSERCHIA E.S.P. </t>
  </si>
  <si>
    <t>CUANTIA INDETERMINADA</t>
  </si>
  <si>
    <t>860007738-9</t>
  </si>
  <si>
    <t>BANCO POPULAR SA</t>
  </si>
  <si>
    <t>5 DE FEBRERO DE 2024</t>
  </si>
  <si>
    <t>07 DE MAYO DE 2024</t>
  </si>
  <si>
    <t>06 DE MARZO DE 2025</t>
  </si>
  <si>
    <t xml:space="preserve">WILBER ALEXANDER SILVA </t>
  </si>
  <si>
    <t>ALMACEN</t>
  </si>
  <si>
    <t>PRESTACION DE SERVICIOS EN LA CUSTODIA Y/O ALMACENAMIENTO DE 3500 CAJAS DE ARCHIVO Y CONSULTAS MENSUALES DE LA EMPRESA DE SERVICIOS PUBLICOS DE CHIA EMSERCHIA E.S.P.</t>
  </si>
  <si>
    <t>860352350-3</t>
  </si>
  <si>
    <t>TRANSARCHIVOS LTDA</t>
  </si>
  <si>
    <t xml:space="preserve">MESES </t>
  </si>
  <si>
    <t>06 DE FEBRERO DE 2024</t>
  </si>
  <si>
    <t>05 DE FEBRERO DE 2025</t>
  </si>
  <si>
    <t>GESTION DOCUMENTAL</t>
  </si>
  <si>
    <t>CPS-019-2024</t>
  </si>
  <si>
    <t>PRESTACION DE SERVICIOS PROFESIONALES PARA LA REALIZACIÓN  DE LA REVISORIA FISCAL EN LA EMPRESA DE SERVICIOS PUBLICOS DE CHIA EMSERCHIA ESP</t>
  </si>
  <si>
    <t>900146088-1</t>
  </si>
  <si>
    <t>PAM AUDITORES Y CONSULTORES LTDA</t>
  </si>
  <si>
    <t>30 DE ABRIL DE 2024</t>
  </si>
  <si>
    <t>ANA CAROLA TUTA</t>
  </si>
  <si>
    <t>PRESTAR EL SERVICIO DE ALQUILER DE IMPRESORAS MULTIFUNCIONALES Y ESCANERS DE ALTO RENDIMIENTO PARA EL DESARROLLO DE LAS FUNCIONES DE LAS AREAS ADMINISTRATIVAS DE LA EMPRESA DE SERVICIOS PUBLICOS DE CHIA-EMSERCHIA E.S.P.</t>
  </si>
  <si>
    <t>901137098-9</t>
  </si>
  <si>
    <t>DISTRIBUCIONES Y SOLUCIONES DE INFRAESTRUCTURA TECNOLOGICA S.A.S DISOL IT SAS</t>
  </si>
  <si>
    <t>05 DE FEBRERO DE 2024</t>
  </si>
  <si>
    <t>1 MES</t>
  </si>
  <si>
    <t>MODIFICATORIO DE REDUCCION DE SALDO. ($693.770)</t>
  </si>
  <si>
    <t>INVITACION PRIVADA</t>
  </si>
  <si>
    <t>PRESTAR EL SERVICIO DE ALQUILER DE COMPUTADORES Y EQUIPOS TECNOLOGICOS PARA LAS DIFERENTES AREAS DE LA EMPRESA DE SERVICIOS PÚBLICOS DE CHÍA - EMSERCHIA E.S.P.</t>
  </si>
  <si>
    <t>900838652-4</t>
  </si>
  <si>
    <t>SUPPORTEC S.A.S</t>
  </si>
  <si>
    <t>02 DE FEBRERO DE 2024</t>
  </si>
  <si>
    <t>MODIFICATORIO DE CLAUSULA SEGUNDA: OBLIGACIONES DEL CONTRATISTA.</t>
  </si>
  <si>
    <t>CS-022-2024</t>
  </si>
  <si>
    <t>SUMINISTRO</t>
  </si>
  <si>
    <t>REALIZAR EL SUMINISTRO DE PAPELERIA PREIMPRESA PARA LOS PROCESOS DE TOMA DE LECTURA, INVESTIGACION DE LAS DESVIACIONES SIGNIFICATIVAS Y LA FACTURACION DE LOS SERVICIOS DE ACUEDUCTO ALCANTARILLADO Y ASEO EN EL MUNICIPIO DE CHIA</t>
  </si>
  <si>
    <t>901003006-6</t>
  </si>
  <si>
    <t>EDITORIAL GROW SAS</t>
  </si>
  <si>
    <t>MESES Y DIAS</t>
  </si>
  <si>
    <t>10 Y 25</t>
  </si>
  <si>
    <t>07 DE FEBRERO DE 2024</t>
  </si>
  <si>
    <t>JOSE ARTURO MELO ALONSO</t>
  </si>
  <si>
    <t>CPS-023-2024</t>
  </si>
  <si>
    <t>PRESTACION DE SERVICIOS PARA EL SOPORTE TECNICO Y MANTENIMIENTO DEL SISTEMA DE CORRESPONDENCIA Y GESTION DOCUMENTAL CORRYCOM PARA LA EMPRESA DE SERVICIOS PUBLICOS DE CHIA - EMSERCHIA E.S.P.</t>
  </si>
  <si>
    <t>900142339-5</t>
  </si>
  <si>
    <t>ASPIN LTDA ASISTENCIA SISTEMATIZADA EN PROYECTOS INTEGRALES LIMITADA</t>
  </si>
  <si>
    <t>HUMBERTO BARAJAS</t>
  </si>
  <si>
    <t>CPS-024-2024</t>
  </si>
  <si>
    <t>PRESTACION DE SERVICIOS PROFESIONALES ESPECIALIZADOS PARA LA ASESORIA PERMANENTE EN MATERIA TARIFARIA DE ACUEDUCTO, ALCANTARILLADO Y ASEO PARA LA VIGENCIA 2024</t>
  </si>
  <si>
    <t>830097162-2</t>
  </si>
  <si>
    <t>RC CONSULTORIA Y SERVICIOS LTDA</t>
  </si>
  <si>
    <t>10 Y 23</t>
  </si>
  <si>
    <t>12 DE FEBRERO DE 2024</t>
  </si>
  <si>
    <t>CPS-025-2024</t>
  </si>
  <si>
    <t>PRESTACION DE SERVICIOS DE FUMIGACION Y CONTROL DE PLAGAS EN LA EMPRESA DE SERVICIOS PUBLICOS DE CHIA EMSERCHIA E.S.P.</t>
  </si>
  <si>
    <t>900953531-3</t>
  </si>
  <si>
    <t>PROMOVER SU SALUD COMUNITARIA S.A.S.</t>
  </si>
  <si>
    <t>08 DE FEBRERO DE 2024</t>
  </si>
  <si>
    <t>13 DE FEBRERO DE 2024</t>
  </si>
  <si>
    <t>SST Y FINANCIERA</t>
  </si>
  <si>
    <t>CPS-026-2024</t>
  </si>
  <si>
    <t xml:space="preserve">PRESTACION DE SERVICIOS PARA EL APOYO A LA GESTION DEL AREA TECNICO OPERATIVA EN PROCESOS OPERATIVOS DE LAS PLANTAS DE TRATAMIENTO DE AGUAS RESIDUALES PTAR CHIA I Y PTAR CHIA II Y ESTACIONES DE BOMBEO A CARGO DE LA EMPRESA DE SERVICIOS PUBLICOS DE CHIA, CUNDINAMARCA </t>
  </si>
  <si>
    <t>07 DE AGOSTO DE 2024</t>
  </si>
  <si>
    <t xml:space="preserve">LEIDY CAROLINA TORRES </t>
  </si>
  <si>
    <t>CPS-028-2024</t>
  </si>
  <si>
    <t>PRESTACION DE SERVICIOS PROFESIONALES DE APOYO A LA GESTION EN LOS DIFERENTES PROCESOS QUE ADELANTA LA DIRECCION TECNICO-OPERATIVA DE ACUEDUCTO ALCANTARILLADO Y ASEO DE LA EMPRESA DE SERVICIOS PUBLICOS DE CHIA EMSERCHIA E.S.P.</t>
  </si>
  <si>
    <t>JUANA VALENTINA CONEJO BELLO</t>
  </si>
  <si>
    <t>06 DE AGOSTO DE 2024</t>
  </si>
  <si>
    <t>PRESTAR LOS SERVICIOS DE ACTIVIDADES COMPLEMENTARIAS AL SISTEMA DE GESTION DE SEGURIDAD Y SALUD EN EL TRABAJO, ESPECIFICAMENTE EN EL SUBPROGRAMA MEDICINA PREVENTIVA Y EL TRABAJO DE LOS FUNCIONARIOS DE LA EMPRESA DE SERVICIOS PUBLICOS DE CHIA - EMSERCHIA E.S.P.</t>
  </si>
  <si>
    <t>901214786-8</t>
  </si>
  <si>
    <t>INSSOMEDIC OCUPACIONAL S.A.S</t>
  </si>
  <si>
    <t>09 DE FEBRERO DE 2024</t>
  </si>
  <si>
    <t>MESES  Y DIAS</t>
  </si>
  <si>
    <t>10 Y 22</t>
  </si>
  <si>
    <t>CPS-030-2024</t>
  </si>
  <si>
    <t>PRESTACION DE SERVICIOS COMO FOTOGRAFO Y REALIZADOR AUDIOVISUAL, PARA EL ACOMPAÑAMIENTO EN LA EJECUCION DE ESTRATEGIAS DE COMUNICACIÓN EFECTIVAS QUE FACILITEN LA COMUNICACIÓN INTERNA Y EXTERNA DE LA EMPRESA DE SERVICIOS PUBLICOS DE CHIA - EMSERCHIA E.S.P.</t>
  </si>
  <si>
    <t>SERGIO ESTEBAN GARZON AVILA</t>
  </si>
  <si>
    <t>10 Y 20</t>
  </si>
  <si>
    <t>900258114-4</t>
  </si>
  <si>
    <t>10 DE FEBRERO DE 2024</t>
  </si>
  <si>
    <t xml:space="preserve"> 09 DE ENERO DE 2025</t>
  </si>
  <si>
    <t>CS-032-2024</t>
  </si>
  <si>
    <t>SUMINISTRO DE ELEMENTOS DE PAPELERIA Y UTILES DE ESCRITORIO PARA EL CONSUMO DE LAS AREAS Y DEPENDENCIAS DE LA EMPRESA DE SERVICIOS PUBLICOS DE CHIA, EMSERCHIA E.S.P.</t>
  </si>
  <si>
    <t>832003642-0</t>
  </si>
  <si>
    <t>FUNDACION COLOMBIANA PARA LA CIENCIA Y PROTECCION DEL MEDIO AMBIENTE FUNDACOLOMBIA</t>
  </si>
  <si>
    <t>11 DE DICIEMBRE DE 2024</t>
  </si>
  <si>
    <t>MODIFICATORIO CUADRO DE CANTIDADES - OBLIGACIONES DEL CONTRATISTA - CLAUSULA SEGUNDA</t>
  </si>
  <si>
    <t>WILBER SILVA RODRIGUEZ</t>
  </si>
  <si>
    <t>CPS-033-2024</t>
  </si>
  <si>
    <t>PRESTACION DE SERVICIOS PARA EL APOYO A LA GESTION DERL AREA TECNICO-OPERATIVA EN PROCESOS OPERATIVOS DE LAS PLANTAS DE TRATAMIENTO DE AGUAS RESIDUALES PTAR CHIA I Y PTAR CHIA II Y ESTACIONES DE BOMBEO A CARGO DE LA EMPRESA DE SERVICIOS PUBLICOS DE CHIA  - EMSERCHIA E.S.P. EN EL MUNICIPIO DE CHIA, CUNDINAMARCA</t>
  </si>
  <si>
    <t>P P T 1732151</t>
  </si>
  <si>
    <t>YHONY ALBERTO MONASTERIOS VILLAEL</t>
  </si>
  <si>
    <t>12 DE AGOSTO DE 2024</t>
  </si>
  <si>
    <t>CPS-034-2024</t>
  </si>
  <si>
    <t>REALIZAR EL MANTENIMIENTO PREVENTIVO Y/O CORRECTIVO DE SONDAS INTRUSIVAS Y UNIDAD CENTRAL DEL MACROMEDIDOR DE ULTRASONIDO UBICADO EN LA ESTACION DE LA CARO, SISTEMA DE TELECONTROL PARA EL BOMBEO DEL RESGUARDO INDIGENA EN LA VEREDA CERCA DE PIEDRA, SISTEMA DE ALIMENTACION SOLAR PARA EL MACROMEDIDOR POR EL ULTRASONIDO DE CAUDAL UBICADO EN LA ESTACION DE LA CARO, SISTEMA DE VALVULAS REGULADORAS DE PRESION EN LA ESTACION DE LA CARO Y VALVULAS REGULADORAS DE PRESION UBICADA EN EL ANILLO PERIMETRAL, DE PROPIEDAD DE DE LA EMPRESA DE SERVICIOS PUBLICOS DE CHIA EMSERCHIA E.S.P.</t>
  </si>
  <si>
    <t>830136837-3</t>
  </si>
  <si>
    <t>FLUIDIS SERVICIOS ASOCIADOS S.A.S</t>
  </si>
  <si>
    <t>21 DE FEBRERO DE 2024</t>
  </si>
  <si>
    <t>26 DE FEBRERO DE 2024</t>
  </si>
  <si>
    <t>26 DE DICIEMBRE DE 2024</t>
  </si>
  <si>
    <t>DANIEL SEBASTIAN CABALLERO</t>
  </si>
  <si>
    <t>CS-035-2024</t>
  </si>
  <si>
    <t>SUMINISTRO DE PRODUCTOS DE ASEO Y CAFETERIA PARA LA EMPRESA DE SERVICIOS PUBLICOS DE CHIA, EMSERCHIA E.S.P.</t>
  </si>
  <si>
    <t>900136128-3</t>
  </si>
  <si>
    <t xml:space="preserve">CORPORACION INTEGRAL SOLUCIONES INMEDIATAS HB </t>
  </si>
  <si>
    <t>14 DE FEBRERO DE 2024</t>
  </si>
  <si>
    <t>15 DE DICIEMBRE DE 2024</t>
  </si>
  <si>
    <t>CPS-036-2024</t>
  </si>
  <si>
    <t>PRESTACION DE SERVICIOS PARA EL APOYO A LA GESTION DEL AREA TECNICO OPERATIVA EN PROCESOS OPERATIVOS DE LAS PLANTAS DE TRATAMIENTO DE AGUAS RESIDUALES PTAR CHIA I Y PTAR CHIA II Y ESTACIONES DE BOMBEO A CARGO DE LA EMPRESA DE SERVICIOS PUBLICOS DE CHIA - EMSERCHIA E.S.P. EN EL MUNICIPIO DE CHIA, CUNDINAMARCA.</t>
  </si>
  <si>
    <t>MICHAEL STEVEN BERMUDEZ VARGAS</t>
  </si>
  <si>
    <t>15 DE MARZO DE 2024</t>
  </si>
  <si>
    <t>IVAN DARIO MONTAÑO</t>
  </si>
  <si>
    <t>CPS 037-2024</t>
  </si>
  <si>
    <t>SERVICIO DE VIGILANCIA Y SEGURIDAD PRIVADA EN LAS INSTALACIONES DE PROPIEDAD O A CARGO DE LA EMPRESA DE SERVICIOS PUBLICOS DE CHIA EMSERCHIA ESP Y EN LOS LUGARES QUE POR NECESIDAD DE LOS SERVICIOS QUE PRESTE LA EMPRESA LO REQUIERAN.</t>
  </si>
  <si>
    <t>800234493-4</t>
  </si>
  <si>
    <t>SEGURIDAD FENIX DE COLOMBIA LTDA</t>
  </si>
  <si>
    <t>16 DE FEBRERO DE 2024</t>
  </si>
  <si>
    <t xml:space="preserve">10 Y 15 </t>
  </si>
  <si>
    <t>20 DE ENERO DE 2025</t>
  </si>
  <si>
    <t>CS-038-2024</t>
  </si>
  <si>
    <t xml:space="preserve">SUMINISTRO DE ACEITES, FILTROS, LUBRICANTES, INSUMOS Y ADITIVOS PARA EL CONSUMO, MANTENIMIENTO Y NORMAL FUNCIONAMIENTO DE LOS CAMIONES, VEHICULOS, MAQUINARIA Y EQUIPOS DE PROPIEDAD Y/O ACARGO DE LA EMPRESA DE SERVICIOS PUBLICOS DE CHIA EMSERCHIA ESP </t>
  </si>
  <si>
    <t>832010677-7</t>
  </si>
  <si>
    <t>COOPERATIVA DE SERVICIOS GENERALES MUNICIPALES CTA</t>
  </si>
  <si>
    <t>15 DE FEBRERO DE 2024</t>
  </si>
  <si>
    <t>20 DE FEBRERO DE 2024</t>
  </si>
  <si>
    <t>20 DE DICIEMBRE DE 2024</t>
  </si>
  <si>
    <t>21 DE JUNIO DE 2024</t>
  </si>
  <si>
    <t>NICOLAS ANDRES MUÑOZ LOZANO</t>
  </si>
  <si>
    <t>CS-039-2024</t>
  </si>
  <si>
    <t>PRESTACION DE SERVICIOS TECNICOS PARA EL APOYO EN EL MANTENIMIENTO DE LA RED ALAMBRICA E INALAMBRICA, MANTENIMIENTO AL SITEMA CCTV, APOYO EN CONECTIVIDAD POR FIBRA OPTICA Y APOYO EN GOBIERNO DIGITAL PARA LA EMPRESA DE SERVICIOS PUBLICOS DE CHIA EMSERCHIA ESP</t>
  </si>
  <si>
    <t>LUIS ALBERTO TORRES BERNAL</t>
  </si>
  <si>
    <t>19 DE FEBRERO DE 2024</t>
  </si>
  <si>
    <t>18 DE DICIEMBRE DE 2024</t>
  </si>
  <si>
    <t>CPS-040-2024</t>
  </si>
  <si>
    <t>PRESTACION DE SERVICIOS DE APOYO EN EL CALL CENTER Y ATENCION AL USUARIO FACILITANDO EL CUMPLIMIENTO DE LOS OBJETIVOS MISIONALES DE LA EMPRESA DE SERVICIOS PUBLICOS DE CHIA - EMSERCHIA E.S.P.</t>
  </si>
  <si>
    <t>JENNIFER ALEJANDRA ROBAYO ROA</t>
  </si>
  <si>
    <t>15 DE AGOSTO DE 2024</t>
  </si>
  <si>
    <t>3 MESES (09 DE AGOSTO DE 2024)</t>
  </si>
  <si>
    <t>HECTOR LEONARDO CAMPOS</t>
  </si>
  <si>
    <t>CSEG-001-2024</t>
  </si>
  <si>
    <t>SEGUROS</t>
  </si>
  <si>
    <t xml:space="preserve"> ADQUISICION DE SEGUROS DE UNA COMPAÑÍA DE SEGUROS LEGALMENTE CONSTITUIDA EN COLOMBIA, QUE OFREZCA A EMSERCHIA ESP, LAS POLIZAS DE SEGUROS QUE RESULTEN INDISPENSABLES PARA UNA ADECUADA PROTECCION DE LOS BIENES MUEBLES, MAQUINARIA, VEHICULOS, E INTERESES PATRIMONIALES Y DE PROTECCION PARA LA EMPRESA DE SERVICIOS PUBLICOS DE CHIA - EMSERCHIA ESP, ASI COMO LAS POLIZAS QUE AMPAREN EL CUMPLIMIENTO DE LOS CONVENIOS INTERADMINISTRATIVOS FIRMADOS ENTRE EMSERCHIA ESP Y LAS DIFERENTES ENTIDADES ESTATALES Y CUALQUIER OTRA POLIZA QUE REQUIERA LA ENTIDAD</t>
  </si>
  <si>
    <t>860002400-2</t>
  </si>
  <si>
    <t>LA PREVISORA COMPAÑÍA DE SEGUROS SA</t>
  </si>
  <si>
    <t>20 DÍAS -31/12/2024 A 09/02/2025</t>
  </si>
  <si>
    <t>14/012025</t>
  </si>
  <si>
    <t>CONV 001-2024</t>
  </si>
  <si>
    <t>CONVENIO</t>
  </si>
  <si>
    <t>CONVENIO PARA PRESTACION DE SERVICIOS FUNERARIOS A LOS FUNCIONARIOS DE LA EMPRESA DE SERVICIOS PUBLICOS DE CHIA EMSERCHIA E.S.P.</t>
  </si>
  <si>
    <t>800215065-4</t>
  </si>
  <si>
    <t>COORDINADORA DE SERVICIOS PARQUE EL CEMENTERIO SAS COORSERPARK SAS</t>
  </si>
  <si>
    <t>8 DE FEBRERO DE 2024</t>
  </si>
  <si>
    <t xml:space="preserve">MESES Y DIAS </t>
  </si>
  <si>
    <t>GLORIA RODRIGUEZ R</t>
  </si>
  <si>
    <t>CPS-041-2024</t>
  </si>
  <si>
    <t>PRESTACIÓN DE SERVICIOS PARA EL APOYO A LA GESTION DEL ÁREA TÉCNICO OPERATIVA EN PROCESOS OPERATIVOS DE LAS PLANTAS DE TRATAMIENTO DE AGUAS RESIDUALES PTAR CHIA I Y PTAR CHIA II Y ESTACIONES DE BOMBEO A CARGO DE LA EMPRESA DE SERVICIOS PÚBLICOS DE CHÍA – EMSERCHÍA E.S.P. EN EL MUNICIPIO DE CHÍA, CUNDINAMARCA</t>
  </si>
  <si>
    <t>DIEGO RODRIGO QUECAN PRIETO</t>
  </si>
  <si>
    <t>23 DE FEBRERO DE 2024</t>
  </si>
  <si>
    <t>29 DE FEBRERO DE 2024</t>
  </si>
  <si>
    <t>28 DE AGOSTO DE 2024</t>
  </si>
  <si>
    <t>CPS-042 -2024</t>
  </si>
  <si>
    <t>MANTENIMIENTO DE VENTANAS Y SUMINISTRO DE DIVISION Y BLACKOUT PARA LA EMPRESA DE SERVICIOS PUBLICOS DE CHIA EMSERCHIA ESP</t>
  </si>
  <si>
    <t>JHON MAURICION AMARILLO NAVARRO</t>
  </si>
  <si>
    <t>27 DE FEBRERO DE 2024</t>
  </si>
  <si>
    <t>26 DE MARZO DE 2024</t>
  </si>
  <si>
    <t>1 MES (26 DE MARZO DE 2024)</t>
  </si>
  <si>
    <t>15 DE ABRIL DE 2024</t>
  </si>
  <si>
    <t>CPS-043-2024</t>
  </si>
  <si>
    <t>PRESTACION DE SERVICIOS PARA EL MANTENIMIENTO PREVENTIVO Y CORRECTIVO, MECANICA GENERAL O DE PATIO, SUMINISTRO DE REPUESTOS Y/O LAVADO DE CAMIONES, VEHICULOS, MAQUINARIA Y EQUIPOS DE PROPIEDAD Y/O A CARGO DE LA EMPRESA DE SERVICIOS PUBLICOS DE CHIA, EMSERCHIA ESP</t>
  </si>
  <si>
    <t>800165517-6</t>
  </si>
  <si>
    <t>CONSTRUCIVILES ELITE SAS</t>
  </si>
  <si>
    <t>01 DE MARZO DE 2024</t>
  </si>
  <si>
    <t>MARZO</t>
  </si>
  <si>
    <t>SUMINISTRO DE REPUESTOS, CONSUMIBLES Y MANO DE OBRA PARA LA OPERACIÓN NORMAL Y EFICIENTE DEL VEHÍCULO DE BARRIDO MECANICO REFERENCIA ELGIN PELICAN NP DE PROPIEDAD DE LA EMPRESA DE SERVICIOS PUBLICOS DE CHIA - EMSERCHIA ESP.</t>
  </si>
  <si>
    <t>890912306-1</t>
  </si>
  <si>
    <t>HECTOR HECHAVARRIA V. SOCIEDAD POR ACCIONES SIMPLIFICADA - HEVCO SAS</t>
  </si>
  <si>
    <t>8 Y 30</t>
  </si>
  <si>
    <t>02 DE ABRIL DE 2024</t>
  </si>
  <si>
    <t>CS-045-2024</t>
  </si>
  <si>
    <t>SUMINISTRO DE MATERIALES DE FERRETERIA, ACCESORIOS, HERRAMIENTAS, POR MODALIDAD DE PRECIOS UNITARIOS, NECESARIAS PARA LA PRESTACION DE LOS SERVICIOS PUBLICOS DE  ACUEDUCTO Y ALCANTARILLADO, ADEMAS PARA EL MANTENIMIENTO Y OPERACIÓN DE LA PLANTA DE TRATAMIENTO DE AGUAS RESIDUALES PTAR CHIA I QUE OPERA LA EMPRESA DE SERVICIOS PUBLICOS DE EMSERCHIA ESP EN EL MUNICIPIO DE CHIA CUNDINAMARCA.</t>
  </si>
  <si>
    <t>900140595-5</t>
  </si>
  <si>
    <t>28 DE FEBRERO DE 2024</t>
  </si>
  <si>
    <t>CS-046-2024</t>
  </si>
  <si>
    <t>SUMINISTRO DE PRODUCTOS ENZIMATICOS UTILIZADOS EN LA OPERACIÓN DE LA PLANTA DE TRATAMIENTO DE AGUAS RESIDUALES PTAR CHIA I, CON EL FIN DE AMINORAR LOS MALOS OLORES ORIGINADOS POR ESTA, LA CUAL ES OPERADA POR LA EMPRESA DE SERVICIOS PUBLICOS DE CHIA - EMSERCHIA E.S.P.</t>
  </si>
  <si>
    <t>900345357-1</t>
  </si>
  <si>
    <t>DISTRIBUCIONES ACUAFER S.A.S</t>
  </si>
  <si>
    <t>04 DE MARZO DE 2024</t>
  </si>
  <si>
    <t>03 DE SEPTIEMBRE DE 2024</t>
  </si>
  <si>
    <t>60 DIAS (10 DE JULIO DE 2024)</t>
  </si>
  <si>
    <t>10 DE JULIO DE 2024</t>
  </si>
  <si>
    <t>DANIEL SEBASTIAN CABALLERO NEISA</t>
  </si>
  <si>
    <t>CPS-047-2024</t>
  </si>
  <si>
    <t>PRESTACION DE SERVICIOS PROFESIONALES PARA LA ASESORIA TECNICA PARA LA OPERACIÓN DE LOS SISTEMAS DE TRATAMIENTO QUE ESTEN A CARGO DE LA EMPRESA DE SERVICIOS PUBLICOS DE CHIA - EMSERCHIA ESP</t>
  </si>
  <si>
    <t>LUIS MIGUEL MONTAÑO CASTAÑO</t>
  </si>
  <si>
    <t>OS-048-2024</t>
  </si>
  <si>
    <t>PRESTACION DE SERVICIO PROFESIONALES ESPECIALIZADOS DE ABOGADO PARA LA CAPACITACION DE DERECHO DISCIPLINARIO PARA LA EMPRESA DE SERVICIOS PUBLICOS DE CHIA EMSERCHIA ESP</t>
  </si>
  <si>
    <t>SANDRA LILIANA CLAVIJO MANTILLA</t>
  </si>
  <si>
    <t>DIA</t>
  </si>
  <si>
    <t>SANDRA MILENA PEDRAZA SANCHEZ</t>
  </si>
  <si>
    <t>CONTROL INTERNO DISCIPLINARIO</t>
  </si>
  <si>
    <t>CPS-049-2024</t>
  </si>
  <si>
    <t>PRESTACION DE SERVICIOS PARA EL APOYO A LA GESTION DEL AREA TECNICO - OPERATIVA COMO TECNOLOGO ELECTROMECANICO EN LOS PROCESOS OPERATIVOS DE LAS PLANTAS DE TRATAMIENTO DE AGUAS RESIDUALES PTAR CHIA I, PTAR CHIA II Y ESTACIONES DE BOMBEO DE AGUA RESIDUAL Y AGUA POTABLE A CARGO DE LA EMPRESA DE SERVICIOS PUBLICOS DE CHIA - EMSERCHIA ESP.</t>
  </si>
  <si>
    <t>DUVAN MATEUS MORALES RUIZ</t>
  </si>
  <si>
    <t>5 DE MARZO DE 2024</t>
  </si>
  <si>
    <t>4 DE SEPTIEMBRE DE 2024</t>
  </si>
  <si>
    <t>CPS-050-2024</t>
  </si>
  <si>
    <t>PRESTACION DE SERVICIOS PROFESIONALES ESPECIALIZADOS EN EL SISTEMA INTEGRADO DE GESTION, CON EL FIN DE REALIZAR EL MANTENIMIENTO, ACTUALIZACION Y CAPACITACION DEL SGC (SISTEMA DE GESTION DE CALIDAD); BAJO LA NORMA ISO 9001.2015 MANTENIMIENTO DEL SISTEMA DE GESTION DE SST (SEGURIDAD Y SALUD EN EL TRABAJO) BAJO LA NORMA ISO 45001.2018, ACTUALIZACION Y APOYO EN LA IMPLEMENTACION DE LA RESOLUCION 0312 DE 2019 (ESTANDARES MINIMOS) Y FORTALECIMIENTO DEL SGA (SISTEMA GESTION AMBIENTAL) BAJO LOS REQUISITOS LEGALES APLICABLES Y LA NORMA  ISO 14001; EJECUCION DEL CICLO DE AUDITORIAS INTERNAS DEL SGC, SGSST, BAJO LAS NORMAS ISO 9001.2015, E ISO 45001.2018, RESOLUCION 0312 DEL 2019 EN LA EMPRESA DE SERVICIOS PUBLICOS DE CHIA EMSERCHIA ESP</t>
  </si>
  <si>
    <t>LUIS HUMBERTO ALEXANDER BECERRA REYES</t>
  </si>
  <si>
    <t>PLANEACION / TALENTO HUMANO</t>
  </si>
  <si>
    <t>CS-051-2024</t>
  </si>
  <si>
    <t>SUMINISTRO DE COMBUSTIBLE (ACPM, GASOLINA CORRIENTE Y UREA AUTOMOTRIZ) PARA LOS VEHÍCULOS, MAQUINARIA Y EQUIPOS DE PROPIEDAD Y/O A CARGO DE LA EMPRESA DE SERVICIOS PUBLICOS DE CHIA, EMSERCHIA E.S.P.</t>
  </si>
  <si>
    <t>900078103-0</t>
  </si>
  <si>
    <t>COMBUSTIBLES H&amp;R LTDA</t>
  </si>
  <si>
    <t>05 DE MARZO DE 2024</t>
  </si>
  <si>
    <t>03 DE ABRIL DE 2024</t>
  </si>
  <si>
    <t>JUAN CARLOS RAMIREZ SIERRA</t>
  </si>
  <si>
    <t>CPS-052-2024</t>
  </si>
  <si>
    <t>PRESTACION DE SERVICIOS A LA MESA PARA EVENTOS, REUNIONES, CELEBRACIONES Y CONTINGENCIAS DE LA EMPRESA DE SERVICIOS PUBLICOS DE EMSERCHIA</t>
  </si>
  <si>
    <t>901790016-1</t>
  </si>
  <si>
    <t>AGASAJOS Y EVENTOS SAN SEBASTIAN SAS</t>
  </si>
  <si>
    <t>05 DE MARZO DE2024</t>
  </si>
  <si>
    <t>9 Y 25</t>
  </si>
  <si>
    <t>06 DE MARZO DE 2023</t>
  </si>
  <si>
    <t>MODIFICATORIO CLAUSULA SEGUNDA: OBLIGACIONES DEL CONTRATISTA</t>
  </si>
  <si>
    <t>CS-053-2024</t>
  </si>
  <si>
    <t>SUMINISTRO DE INSUMOS, REPUESTOS Y MANO DE OBRA PARA REALIZAR EL MANTENIMIENTO DE LAS CAJAS COMPACTADORAS Y SISTEMAS HIDRAULICOS DE LOS VEHICULOS RECOLECTORES Y MAQUINARIA DE PROPIEDAD Y/O A CARGO DE LA EMPRESA DE SERVICIOS PUBLICOS DE CHIA EMSERCHIA E.S.P.</t>
  </si>
  <si>
    <t>900465696-6</t>
  </si>
  <si>
    <t>MAQUIEQUIPOS JVC SAS</t>
  </si>
  <si>
    <t>12 DE MARZO DE 2024</t>
  </si>
  <si>
    <t>9 Y 20</t>
  </si>
  <si>
    <t>14 DE MARZO DE 2024</t>
  </si>
  <si>
    <t>CS-054-2024</t>
  </si>
  <si>
    <t>SUMINISTRO DE BOLSAS PLASTICAS PARA EL AREA OPERATIVA DE LA EMPRESA DE SERVICIOS PUBLICOS DE CHIA - EMSERCHIA ESP PARA LA PRESTACION DEL SERVICIO EN LO REFERENTE A BARRIDO Y LIMPIEZA DE SITIOS Y VIAS PUBLICAS DEL MUNICIPIO DE CHIA.</t>
  </si>
  <si>
    <t>13808512-6</t>
  </si>
  <si>
    <t>MIGUEL ANTONIO VARGAS ROJAS</t>
  </si>
  <si>
    <t>9 Y 19</t>
  </si>
  <si>
    <t>13 DE MARZO DE 2024</t>
  </si>
  <si>
    <t>CS-055-2024</t>
  </si>
  <si>
    <t xml:space="preserve"> SUMINISTRO DE HERRAMIENTAS, INSUMOS Y MANTENIMIENTO CORRECTIVO Y PREVENTIVO DE EQUIPOS NECESARIOS PARA LA PRESTACIÓN DEL SERVICIO DE CORTE DE CÉSPED DEL LIMPIEZA URBANA POR SUSCRIPTOR – CLUS Y LAS ACTIVIDADES PROPIAS DE LA EMPRESA DE SERVICIOS PÚBLICOS DE CHÍA – EMSERCHIA E.S.P.</t>
  </si>
  <si>
    <t>900624509-1</t>
  </si>
  <si>
    <t>GRUPO T&amp;M AGROINDUSTRIAL SAS</t>
  </si>
  <si>
    <t>4 DE ABRIL DE 2024</t>
  </si>
  <si>
    <t>ANDRES DANIEL BOLAÑOS</t>
  </si>
  <si>
    <t>CPS-056-2024</t>
  </si>
  <si>
    <t>PRESTACIÓN DEL SERVICIO DE REVISIONES TÉCNICO MECÁNICAS Y DE GASES CONTAMINANTES ANUALES EXIGIDAS POR EL MINISTERIO DE TRANSPORTE PARA LOS VEHÍCULOS PERTENECIENTES Y/O A CARGO DE LA EMPRESA DE SERVICIOS PÚBLICOS DE CHÍA EMSERCHÍA E.S.P.</t>
  </si>
  <si>
    <t>901005565-0</t>
  </si>
  <si>
    <t>CENTRO DE DIAGNOSTICO AUTOMOTRIZ VERIFYCAR CHIA SAS</t>
  </si>
  <si>
    <t>18 DE MARZO DE 2024</t>
  </si>
  <si>
    <t>9 Y 13</t>
  </si>
  <si>
    <t>21 DE MARZO DE 2024</t>
  </si>
  <si>
    <t>PRESTACIÓN DE SERVICIO PARA EL MANTENIMIENTO PREVENTIVO Y CORRECTIVO, MECÁNICA GENERAL O DE PATIO, DE CAMIONES MERCEDES BENZ ATEGO 2730K DE LA EMPRESA DE SERVICIOS PUBLICOS DE CHIA, EMSERCHIA E.S.P.</t>
  </si>
  <si>
    <t>830044266-2</t>
  </si>
  <si>
    <t>DIVEMOTOR COLOMBIA SA</t>
  </si>
  <si>
    <t>27 DE MARZO DE 2024</t>
  </si>
  <si>
    <t>8 Y 21</t>
  </si>
  <si>
    <t>11 DE ABRIL DE 2024</t>
  </si>
  <si>
    <t>CS-058-2024</t>
  </si>
  <si>
    <t>SUMINISTRO DE VESTIDO DE LABOR, CALZADO, ELEMENTOS DE DOTACION Y PROTECCION EPP PARA EL PERSONAL VINCULADO (LOS EMPLEADOS OFICIALES Y EMPLEADOS PUBLICOS) DE LA EMPRESA DE SERVICIOS PUBLICOS DE CHIA, EMSERCHIA ESP</t>
  </si>
  <si>
    <t>900030623-1</t>
  </si>
  <si>
    <t>INVERSIONES HOGAR E HIGIENE LTDA</t>
  </si>
  <si>
    <t xml:space="preserve">9 Y 15 </t>
  </si>
  <si>
    <t>2 DE ABRIL DE 2024</t>
  </si>
  <si>
    <t>CPS-059-2024</t>
  </si>
  <si>
    <t>PRESTACION DE SERVICIOS PROFESIONALES DE APOYO A LA GESTION EN LA DIRECCION TECNICA OPERATIVA DE LA EMPRESA DE SERVICIOS PUBLICOS DE CHIA - EMSERCHIA ESP</t>
  </si>
  <si>
    <t>JAVIER EDUARDO CASTELLANOS NIÑO</t>
  </si>
  <si>
    <t>SUMINISTRO DE REPUESTOS, CONSUMIBLES Y MANO DE OBRA PARA LA OPERACIÓN NORMAL Y EFICIENTE DEL VEHÍCULO DE BARRIDO MECÁNICO JOHNSTON CN101 DE PROPIEDAD DE LA EMPRESA DE SERVICIOS PÚBLICOS DE CHÍA – EMSERCHIA E.S.P.</t>
  </si>
  <si>
    <t>800216125-2</t>
  </si>
  <si>
    <t>RAMONERRE SAS</t>
  </si>
  <si>
    <t>8 Y 20</t>
  </si>
  <si>
    <t>12 DE ABRIL DE 2024</t>
  </si>
  <si>
    <t>CPS-061-2024</t>
  </si>
  <si>
    <t>PRESTACION DE SERVICIOS DE MANTENIMIENTO PREVENTIVO Y CORRECTIVO DE LAS BOMBAS, MOTORES Y TABLEROS ELECTRONICOS DE MANDO Y EQUIPOS DE TRABAJO, INCLUYE MANO DE OBRA.</t>
  </si>
  <si>
    <t>VALVULAS Y ACCESORIOS B&amp;M LTDA</t>
  </si>
  <si>
    <t xml:space="preserve">DANIEL SEBASTIAN CABALLERO </t>
  </si>
  <si>
    <t>https://community.secop.gov.co/Public/Tendering/OpportunityDetail/Index?noticeUID=CO1.NTC.5818663&amp;isFromPublicArea=True&amp;isModal=False</t>
  </si>
  <si>
    <t>CPS-062-2024</t>
  </si>
  <si>
    <t>ABRIL</t>
  </si>
  <si>
    <t>PRESTACION DE SERVICIOS DE MANTENIMIENTO DE UPS DE 6 Y 20 KVA, AIRE ACONDICIONADO DATACENTER, SISTEMA DE DETECCION DE INCENDIOS ARCHIVO CENTRAL, DATACENTER Y SUMINISTRO DE BATERIAS PARA LA EMPRESA DE SERVICIOS PUBLICOS DE CHIA - EMSERCHIA ESP</t>
  </si>
  <si>
    <t>901407864-3</t>
  </si>
  <si>
    <t>MORAW SAS</t>
  </si>
  <si>
    <t>1 DE ABRIL DE 2024</t>
  </si>
  <si>
    <t>02 DE OCTUBRE DE 2024</t>
  </si>
  <si>
    <t>CS-063-2024</t>
  </si>
  <si>
    <t>SUMINISTRO, INSTALACION Y CONFIGURACION DE EQUIPOS Y HERRAMIENTAS TECNOLOGICAS PARA EL MEJORAMIENTO DE LOS SERVICIOS TECNOLOGICOS PARA LA EMPRESA DE SERVICIOS PUBLICOS DE CHIA EMSERCHIA ESP</t>
  </si>
  <si>
    <t>900465550-1</t>
  </si>
  <si>
    <t>URBAN PROYECTOS Y SOLUCIONES SAS</t>
  </si>
  <si>
    <t>3 DE ABRIL 2024</t>
  </si>
  <si>
    <t>5 DE ABRIL DE 2024</t>
  </si>
  <si>
    <t>04 DE MAYO DE 2024</t>
  </si>
  <si>
    <t>10 DIAS (03 DE MAYO DE 2024)</t>
  </si>
  <si>
    <t>20 DE MAYO DE 2024</t>
  </si>
  <si>
    <t>822000851-3</t>
  </si>
  <si>
    <t>DISTRIBUCIONES HERNANDEZ GOMEZ LTDA - DIHEGO LTDA</t>
  </si>
  <si>
    <t>8 Y 27</t>
  </si>
  <si>
    <t>CS-065-2024</t>
  </si>
  <si>
    <t>SUMINISTRO, ORGANIZACIÓN Y LOGISTICA PARA EL DESARROLLO DE LAS ACTIVIDADES CONTENIDAS EN EL PLAN DE BIENESTAR 2024 DE LA EMPRESA DE SERVICIOS PUBLICOS DE CHIA EMSERCHIA ESP.</t>
  </si>
  <si>
    <t>900521780-7</t>
  </si>
  <si>
    <t>B2 NETWORK SAS</t>
  </si>
  <si>
    <t>CPS-066-2024</t>
  </si>
  <si>
    <t>PRESTACION DE SERVICIOS PROFESIONALES PARA LA GESTION DE LOS PROCESOS COMERCIALES Y FINANCIEROS DE LA EMPRESA DE SERVICIOS PUBLICOS DE CHIA - EMSERCHIA ESP</t>
  </si>
  <si>
    <t>LUIS HERNANDO TRIVIÑO SUAREZ</t>
  </si>
  <si>
    <t>ANA CAROLA TUTA / JOSE ARTURO MELO</t>
  </si>
  <si>
    <t>FINANCIERA / COMERCIAL</t>
  </si>
  <si>
    <t>CPS-067-2024</t>
  </si>
  <si>
    <t>RENOVACION LICENCIAMIENTO DE LA PLATAFORMA GOOGLE WORKSPACE ENTERPRISE ESTANDAR PARA LA EMPRESA DE SERVICIOS PUBLICOS DE CHIA EMSERCHIA ESP</t>
  </si>
  <si>
    <t>830077380-6</t>
  </si>
  <si>
    <t>XERTICA COLOMBIA SAS</t>
  </si>
  <si>
    <t>09 DE ABRIL DE 2024</t>
  </si>
  <si>
    <t>14 DE MAYO DE 2024</t>
  </si>
  <si>
    <t>CPS-068-2024</t>
  </si>
  <si>
    <t>PRESTACIÓN DE SERVICIOS PARA EL APOYO A LA GESTION DEL ÁREA TÉCNICO-OPERATIVA EN PROCESOS OPERATIVOS DE LAS PLANTAS DE TRATAMIENTO DE AGUAS RESIDUALES PTAR CHIA I Y PTAR CHIA II Y ESTACIONES DE BOMBEO A CARGO DE LA EMPRESA DE SERVICIOS PÚBLICOS DE CHIA – EMSERCHIA E.S.P. EN EL MUNICIPIO DE CHÍA, CUNDINAMARCA.</t>
  </si>
  <si>
    <t>FERNANDO BARRERO SILVESTRE</t>
  </si>
  <si>
    <t>17 DE ABRIL DE 2024</t>
  </si>
  <si>
    <t>16 DE OCTUBRE DE 2024</t>
  </si>
  <si>
    <t>OS-069-2024</t>
  </si>
  <si>
    <t>SERVICIO DE CALIBRACION CERTIFICADA ONAC PARA ALCHOLIMETRO MERCURY Y CAPACITACION CERTIFICADA VIRTUAL PARA TRES (03) PERSONAS EN USO Y MANEJO DE ALCOHOLIMETRO MARCA ALCOVISOR MODELO MERCURY PARA LA EMPRESA EMSERCHIA ESP</t>
  </si>
  <si>
    <t>900255743-3</t>
  </si>
  <si>
    <t>HIGIELECTRONIX SAS</t>
  </si>
  <si>
    <t>16 DE ABRIL DE 2024</t>
  </si>
  <si>
    <t>16 DE JUNIO DE 2024</t>
  </si>
  <si>
    <t>HERMES ORLANDO GARCIA ARDILA</t>
  </si>
  <si>
    <t xml:space="preserve">SST </t>
  </si>
  <si>
    <t>CS-070-2024</t>
  </si>
  <si>
    <t>SUMINISTRO DE MANGUERA DE ALTA PRESIÓN NO CONDUCTIVA DE 1” PARA OPERACIÓN DEL VACTOR -MANGUERA PROTECTORA LÍDER (TIGER TAL) NECESARIO PARA MANTENER LA OPERACIÓN NORMAL DEL EQUIPO VACTOR OPERADO POR EMSERCHIA E.S. P</t>
  </si>
  <si>
    <t>901048270-8</t>
  </si>
  <si>
    <t>HYDROTECH INGENIERIA SAS</t>
  </si>
  <si>
    <t>29 DE ABRIL DE 2024</t>
  </si>
  <si>
    <t>02 DE MAYO DE 2024</t>
  </si>
  <si>
    <t>01 DE JULIO DE 2024</t>
  </si>
  <si>
    <t>POR LIQUIDAR</t>
  </si>
  <si>
    <t>CPS-071-2024</t>
  </si>
  <si>
    <t>PRESTACION DE SERVICIOS JURIDICOS ESPECIALIZADOS EN LAS AREAS DE SERVICIOS PUBLICOS DOMICILIARIOS, DERECHO CONSTITUCIONAL Y DE DERECHO PUBLICO PARA LA EMSERCHIA ESP.</t>
  </si>
  <si>
    <t>901320943-1</t>
  </si>
  <si>
    <t>ANDRES BRICEÑO LAWYER SAS</t>
  </si>
  <si>
    <t>19 DE ABRIL DE 2024</t>
  </si>
  <si>
    <t>8 Y 12</t>
  </si>
  <si>
    <t>CPS-072-2024</t>
  </si>
  <si>
    <t>MAYO</t>
  </si>
  <si>
    <t>SUMINISTRO DE BICICLETAS Y PRESTAR EL SERVICIO DE REPARACIÓN Y ADECUACIÓN A LAS BICICLETAS DE USO DIARIO COMO MEDIO DE TRANSPORTE DEL PERSONAL OPERATIVO DE LA EMPRESA,  DE PROPIEDAD DE EMSERCHÍA E.S.P.,  CON EL FIN DE CUMPLIR CON LAS LABORES ASIGNADAS EN CADA UNA DE LAS AREAS DE LA EMPRESA</t>
  </si>
  <si>
    <t>901284831-0</t>
  </si>
  <si>
    <t>IBS COLOMBIAN CORPORATION SAS</t>
  </si>
  <si>
    <t>6 DE MAYO DE 2024</t>
  </si>
  <si>
    <t>7 Y 22</t>
  </si>
  <si>
    <t>10 DE MAYO DE 2024</t>
  </si>
  <si>
    <t>MODIFICATORIO - CLAUSULA SEGUNDA - OBLIGACIONES DEL CONTRATISTAS</t>
  </si>
  <si>
    <t>CO-073-2024</t>
  </si>
  <si>
    <t>CONTRATO DE OBRA</t>
  </si>
  <si>
    <t>INVERSION</t>
  </si>
  <si>
    <t>REPOSICION Y AMPLIACION DE ALCANTARILLADO SANITARIO Y CONSTRUCCION DE ALCANTARILLADO PLUVIAL DE LA CARRERA 5 DEL MUNICIPIO DE CHIA</t>
  </si>
  <si>
    <t>901824698-5</t>
  </si>
  <si>
    <t>CONSORCIO MEGA REDES CRA 5</t>
  </si>
  <si>
    <t>23 DE ABRIL DE 2024</t>
  </si>
  <si>
    <t>02 DE JULIO DE 2024</t>
  </si>
  <si>
    <t>10 DE DICIEMBRE DE 2024</t>
  </si>
  <si>
    <t>9 DIAS</t>
  </si>
  <si>
    <t>MODIFICAR CANTIDADES DEL CONTRATO</t>
  </si>
  <si>
    <t>JORGE ALEJANDRO ROJAS CARPETA</t>
  </si>
  <si>
    <t>SUMINISTRO E IMPRESIÓN DE MATERIAL DE DIFUSION CONSISTENTE EN IMPRESIÓN DIGITAL DE GRAN FORMATO, IMPRESIÓN LASER Y MATERIAL POP TENDIENTE A LA SEÑALIZACION DE ESPACIOS PUBLICOS DE CHIA EMSERCHIA ESP</t>
  </si>
  <si>
    <t>901026393-0</t>
  </si>
  <si>
    <t>CONTROLZETA SAS</t>
  </si>
  <si>
    <t>25 DE ABRIL DE 2024</t>
  </si>
  <si>
    <t>29 DE MAYO DE 2024</t>
  </si>
  <si>
    <t>PRESTACION DE SERVICIOS PROFESIONALES PARA LA REALIZACION DE LA REVISORIA FISCAL EN LA EMPRESA DE SERVICIOS PUBLICOS DE CHIA - EMSERCHIA ESP.</t>
  </si>
  <si>
    <t>CO-076-2024</t>
  </si>
  <si>
    <t>CONSTRUCCION, REPARACION, MANTENIMIENTO Y SUMINISTRO DE LOS ELEMENTOS REQUERIDOS PARA LAS INSTALACIONES DE LA EMPRESA DE SERVICIOS PUBLICOS DE CHIA EMSERCHIA ESP</t>
  </si>
  <si>
    <t>JUAN CARLOS BUITRAGO BARRETO</t>
  </si>
  <si>
    <t>13 DE AGOSTO DE 2024</t>
  </si>
  <si>
    <t>CS-077-2024</t>
  </si>
  <si>
    <t>SUMINISTRO DE LLANTAS, NEUMATICOS, RINES REENCAUCHE, DISPOSICION FINAL Y SERVICIOS ASOCIADOS A LAS LLANTAS Y NEUMATICOS, PARA EL CORRECTO FUNCIONAMIENTO DE LOS VEHICULOS Y MAQUINARIA PROPIEDAD DE LA EMPRESA DE SERVICIOS PUBLICOS DE CHIA EMSERCHIA ESP</t>
  </si>
  <si>
    <t>7 Y 24</t>
  </si>
  <si>
    <t>8 DE MAYO DE 2024</t>
  </si>
  <si>
    <t>CPS-078-2024</t>
  </si>
  <si>
    <t>PRESTACIÓN DE SERVICIOS PROFESIONALES PARA EL ACOMPAÑAMIENTO Y APOYO A LA SECRETARIA TÉCNICA DEL COMITÉ DE CONCILIACIÓN DE CUENTAS DE APROVECHAMIENTO REALIZADOS POR LA EMPRESA DE SERVICIOS PÚBLICOS DE CHIA E.S.P.</t>
  </si>
  <si>
    <t>JULLY DEL PILAR REYES TOVAR</t>
  </si>
  <si>
    <t>13 DE OCTUBRE DE 2024</t>
  </si>
  <si>
    <t xml:space="preserve">ANDRES DANIEL BOLAÑOS </t>
  </si>
  <si>
    <t>CPS-079-2024</t>
  </si>
  <si>
    <t>PRESTACION DE SERVICIOS PROFESIONALES DE ASESORIA Y ACOMPAÑAMIENTO EN EL AREA FINANCIERA, CORRESPONDIENTE A LA PLANEACION TRIBUTARIA, LA APLICACIÓN DE NORMAS TRIBUTARIAS ESPECIFICAS AL SECTOR, EMISION DE CONCEPTOS ESPECIFICOS PARA LA EMPRESA DE SERVICIOS PUBLICOS, DE ACUEDUCTO CON EL OBJETO SOCIAL DE EMSERCHIA ESP, DURANTE LA VIGENCIA 2024.</t>
  </si>
  <si>
    <t>830133580-2</t>
  </si>
  <si>
    <t>MULTIASERVI CONSULTORES LTDA</t>
  </si>
  <si>
    <t>08 DE MAYO DE 2024</t>
  </si>
  <si>
    <t>09 DE NOVIEMBRE DE 2024</t>
  </si>
  <si>
    <t>CPS-080-2024</t>
  </si>
  <si>
    <t>DAINE KATHERINE PICO GUTIERREZ</t>
  </si>
  <si>
    <t>7 Y 15</t>
  </si>
  <si>
    <t>CPS-081-2024</t>
  </si>
  <si>
    <t>PRESTACION DE SERVICIOS PROFESIONALES DE ABOGADO PARA APOYO A LA GESTION DE LA OFICINA DE CONTROL INTERNO DISCIPLINARIO DE LA EMPRESA DE SERVICIOS PUBLICOS DE CHAI</t>
  </si>
  <si>
    <t>MARTHA ASCENETH MILENA RODRIGUEZ ROA</t>
  </si>
  <si>
    <t>17 DE MAYO DE 2024</t>
  </si>
  <si>
    <t>19 DE AGOSTO DE 2024</t>
  </si>
  <si>
    <t>CPS-082-2024</t>
  </si>
  <si>
    <t>SERVICIO DE ANALISIS DE VULNERABILIDADES Y PRUEBAS DE PENETRACION PARA LA EMPRESA DE SERVICIOS PUBLICOS DE CHIA- EMSERCHIA ESP</t>
  </si>
  <si>
    <t>900138327-1</t>
  </si>
  <si>
    <t>ELLIPTICAL SAS</t>
  </si>
  <si>
    <t>28 DE JUNIO DE 2024</t>
  </si>
  <si>
    <t>CONTRATO DE COMPUTACION EN LA NUBE MODALIDAD SOFTWARE COMO SERVICIOS (SOFTWARE AS A SERVICES - SAAS), PARA GENERAR UN ENTORNO TRANSACCIONAL AUTOMATIZADO QUE CENTRALICE EL RECAUDO WEBSERVICE DE LAS ENTIDADES FINANCIERAS CON LA EMPRESA DE SERVICIOS PUBLICOS DE CHIA - EMSERCHIA ESP</t>
  </si>
  <si>
    <t>900712209-2</t>
  </si>
  <si>
    <t xml:space="preserve">SIMIL TECH SAS </t>
  </si>
  <si>
    <t>7 Y 11</t>
  </si>
  <si>
    <t>21 DE MAYO DE 2024</t>
  </si>
  <si>
    <t>ANDRES DANIEL BOLAÑOS / LINA MARIA RODRIGUEZ</t>
  </si>
  <si>
    <t>COMERCIAL / FINANCIERA</t>
  </si>
  <si>
    <t>https://community.secop.gov.co/Public/Tendering/OpportunityDetail/Index?noticeUID=CO1.NTC.6158986&amp;isFromPublicArea=True&amp;isModal=False</t>
  </si>
  <si>
    <t>JUNIO</t>
  </si>
  <si>
    <t>900062917-9</t>
  </si>
  <si>
    <t>SERVICIOS POSTALES NACIONALES SAS</t>
  </si>
  <si>
    <t>11 DE JUNIO DE 2024</t>
  </si>
  <si>
    <t>6 Y 20</t>
  </si>
  <si>
    <t>18 DE JUNIO DE 2024</t>
  </si>
  <si>
    <t>OS-085-2024</t>
  </si>
  <si>
    <t>SUMINISTRO DE ESTANTERIA PARA LAS INSTALACIONES DEL ARCHIVO CENTRAL Y CONSERVACION DEL ARCHIVO DE GESTION DE LA EMPRESA DE SERVICIOS PUBLICOS DE CHIA - EMSERCHIA ESP.</t>
  </si>
  <si>
    <t>900599969-7</t>
  </si>
  <si>
    <t>SPM INGENIERIA SAS</t>
  </si>
  <si>
    <t>28 DE MAYO DE 2024</t>
  </si>
  <si>
    <t>OSCAR SOLER</t>
  </si>
  <si>
    <t>OS086-2024</t>
  </si>
  <si>
    <t>PRESTACIÓN DE SERVICIOS PARA CAPACITACIÓN EN PODA DE ÁRBOLES DE LOS FUNCIONARIOS DE LA SUBDIRECCIÓN DE OPERACIONES COMERCIALES DE LA EMPRESA DE SERVICIOS PÚBLICOS DE CHÍA EMSERCHÍA E.S.P</t>
  </si>
  <si>
    <t>900539584-9</t>
  </si>
  <si>
    <t>ASOCIACION COLOMBIANA DE ARBORICULTURA</t>
  </si>
  <si>
    <t>06 DE JUNIO DE 2024</t>
  </si>
  <si>
    <t>07 DE JUNIO DE 2024</t>
  </si>
  <si>
    <t>ANGELA BARON</t>
  </si>
  <si>
    <t>INSTALACION DE EQUIPOS DE MEDICION DE AGUA POTABLE PARA ATENDER LA DEMANDA DE REPOSICION DE MEDIDORES ANTE LOS USUARIOS DEL SERVICIO DE ACUEDUCTO DE LA EMPRESA DE SERVICIOS PUBLICOS DE CHIA EMSERCHIA ESP</t>
  </si>
  <si>
    <t>CPS088-2024</t>
  </si>
  <si>
    <t>PRESTACIÓN DE SERVICIOS DE CLOUD COMPUTING DEL SOFTWARE DEL SISTEMA DE GESTIÓN DE CALIDAD SIG-GO DE LA EMPRESA DE SERVICIOS PÚBLICOS DE CHIA EMSERCHIA E.S.P</t>
  </si>
  <si>
    <t>901781816-1</t>
  </si>
  <si>
    <t>SOLUCIONES TECNOLOGICAS GENESYS SAS</t>
  </si>
  <si>
    <t>6 Y 25</t>
  </si>
  <si>
    <t>GINNA PAOLA BARBOSA GALVIS</t>
  </si>
  <si>
    <t>CONCURSO DE MERITOS</t>
  </si>
  <si>
    <t xml:space="preserve">CONTRATO DE INTERVENTORIA </t>
  </si>
  <si>
    <t>INTERVENTORÍA TÉCNICA, JURÍDICA, ADMINISTRATIVA, FINANCIERA, AMBIENTAL Y SOCIAL, PARA LA REPOSICIÓN Y AMPLIACIÓN DE ALCANTARILLADO SANITARIO Y CONSTRUCCIÓN DE ALCANTARILLADO PLUVIAL DE LA CARRERA 5 DEL MUNICIPIO DE CHÍA</t>
  </si>
  <si>
    <t>901838869-9</t>
  </si>
  <si>
    <t>CONSORCIO INTER CHIA 2024</t>
  </si>
  <si>
    <t>01 DE ENERO DE 2025</t>
  </si>
  <si>
    <t>CPS090-2024</t>
  </si>
  <si>
    <t>PRESTACION DEL SERVICIO DE TELEMETRÍA PARA MEDICION Y FRECUENCIA DE RECOLECCIÓN DE RESIDUOS SÓLIDOS Y ALQUILER DE DISPOSITIVOS IOT PARA LA FLOTA VEHICULAR DE LA EMPRESA DE SERVICIOS PÚBLICOS DE CHÍA EMSERCHIA ESP</t>
  </si>
  <si>
    <t>901621794-2</t>
  </si>
  <si>
    <t>URBETRACK SAS</t>
  </si>
  <si>
    <t>14 DE JUNIO DE 2024</t>
  </si>
  <si>
    <t>20 DE JUNIO DE 2024</t>
  </si>
  <si>
    <t>PRESTAR EL SERVICIO DE ACTIVACIÓN E IMPLEMENTACION Y MIGRACION DE LOS SISTEMAS DE INFORMACION CONTENIDOS EN LA SOLUCION SYSMAN, PARA GENERAR LOS SIGUIENTES MODULOS EN AMBIENTE WEB: 1) CONTABILIDAD, 2) TESORERÍA, 3) CONTROL PRESUPUESTAL, 4) ALMACÉN E INVENTARIOS, 5) NÓMINA, 6) NÓMINA ELECTRÓNICA, 7) AUTOSERVICIO, 8) SISTEMA GENERAL DE FACTURACIÓN, 9) FACTURACIÓN ELECTRÓNICA, 10) HOJAS DE VIDA, 11) DOCUMENTO SOPORTE, 12) GESTIÓN DE SERVICIOS PÚBLICOS (SUSCRIPTORES, ORDENES OPERATIVAS, CORRESPONDENCIA, PQRS, FACTURACION, GESTION TARIFARIA, GESTION DE LECTURA, CARTERA, RECAUDO) 13) COSTOS ABC, 14) SYSMAN APP-TOMA DE LECTURAS, 15) DOCUMENTO EQUIVALENTE ELECTRONICO DE SERVICIOS PUBLICOS DE ACUERDO CON LA RESOLUCION 000008 DE 31-ENE-2024, CIEN (100) HORAS DE ACOMPAÑAMIENTO PERSONALIZADAS, MANTENIMIENTO CON ACTUALIZACIONES EL APLICATIVO ACTUAL PARA LA EMPRESA DE SERVICIOS PUBLICOS DE CHIA EMSERCHIA ESP</t>
  </si>
  <si>
    <t>800021261-8</t>
  </si>
  <si>
    <t>SYSMAN SAS</t>
  </si>
  <si>
    <t>PLANEACION / FINANCIERA / COMERCIAL</t>
  </si>
  <si>
    <t>CPS092-2024</t>
  </si>
  <si>
    <t>SERVICIOS PROFESIONALES ESPECIALIZADOS PARA LA ELABORACIÓN DE ESTUDIO E IMPLEMENTACIÓN DE UN MODELO DE COSTOS Y GASTOS BASADO EN ACTIVIDADES PARA LOS SERVICIOS PÚBLICOS DOMICILIARIOS DE ACUEDUCTO, ALCANTARILLADO Y ASEO DE EMSERCHIA E.S.P</t>
  </si>
  <si>
    <t>DIEGO ALEJANDRO NEIRA MORENO</t>
  </si>
  <si>
    <t>6 Y 13</t>
  </si>
  <si>
    <t>CCON093-2024</t>
  </si>
  <si>
    <t>CONSULTORIA</t>
  </si>
  <si>
    <t>CONSULTORIA PARA LA REVISION, ACTUALIZACION Y AJUSTE DE LA SEGUNDA FASE DEL DISEÑO DEL COLECTOR PLUVIAL DE LA CALLE 29 DEL MUNICIPIO DE CHIA</t>
  </si>
  <si>
    <t>901281307-9</t>
  </si>
  <si>
    <t>FULKRUM INGENIERIA SAS</t>
  </si>
  <si>
    <t>09 DE AGOSTO DE 2024</t>
  </si>
  <si>
    <t>08 DE NOVIEMBRE DE 2024</t>
  </si>
  <si>
    <t>DANIEL CABALLERO</t>
  </si>
  <si>
    <t>CS094-2024</t>
  </si>
  <si>
    <t>SUMINISTRO DE ELEMENTOS PARA LA IMPLEMENTACION DEL PLAN DE EMERGENCIAS Y SG-SST Y SUMNISTRO DE RECARGA DE EXTINTORES PARA LA EMPRESA DE SERVICIOS PUBICOS DE CHIA EMSERCHIA ESP</t>
  </si>
  <si>
    <t>ALEJANDRO JOSE GARZON BARBOSA</t>
  </si>
  <si>
    <t>26 DE JUNIO DE 2024</t>
  </si>
  <si>
    <t>27 DE JUNIO DE 2024</t>
  </si>
  <si>
    <t>SST / FINANCIERA</t>
  </si>
  <si>
    <t xml:space="preserve"> CONSULTORIA PARA LA ELABORACION, REVISION Y ACTUALIZACION DE ESTUDIOS Y DISEÑOS PARA OBRAS CONTEMPLADAS DENTRO DEL PLAN MAESTRO DE ACUEDUCTO Y ALCANTARILLADO - PMAA- DEL MUNICIPIO DE CHIA</t>
  </si>
  <si>
    <t>901203947-1</t>
  </si>
  <si>
    <t>BRD INGENIERIA Y CONSTRUCCIONES</t>
  </si>
  <si>
    <t>24 DE JUNIO DE 2024</t>
  </si>
  <si>
    <t>08 DE FEBRERO DE 2025</t>
  </si>
  <si>
    <t>MODIFICATORIO. CLAUSULA QUINTA FORMA DE PAGO</t>
  </si>
  <si>
    <t>CS096-2024</t>
  </si>
  <si>
    <t>SUMINISTRO DE EQUIPOS DE MEDICION DE AGUA POTABLE, PREEQUIPADOS, EQUIPADOS Y MÓDULOS PARA LECTURA REMOTA LORAWAN 915 MHZ PARA ATENDER LOS REQUERIMIENTOS DE LOS USUARIOS DE LA EMPRESA DE SERVICIO PÚBLICOS EMSERCHÍA E.S.P DEL SISTEMA DE ACUEDUCTO DEL MUNICIPIO DE CHÍA</t>
  </si>
  <si>
    <t>900977045-9</t>
  </si>
  <si>
    <t>BAYLAN LATINOAMERICA SAS</t>
  </si>
  <si>
    <t>OS097-2024</t>
  </si>
  <si>
    <t>REPARACIÓN Y MANTENIMIENTO PREVENTIVO DEL ESPECTROFOTÓMETRO IRIS HANNA HI 801 EMPLEADO PARA EL ANÁLISIS DE LAS MUESTRAS DE AGUA RESIDUAL TOMADAS EN LA PLANTA DE TRATAMIENTO DE AGUAS RESIDUALES - PTAR CHIA II</t>
  </si>
  <si>
    <t>900352772-2</t>
  </si>
  <si>
    <t>HANNA INSTRUMENTS SAS</t>
  </si>
  <si>
    <t>26 DE AGOSTO DE 2024</t>
  </si>
  <si>
    <t>PRESTACIÓN DE SERVICIOS DE DIFUSIÓN DE CAMPAÑAS E INFORMACIÓN INSTITUCIONAL Y CUBRIMIENTO DE NOTICIAS OFICIALES DE LA EMPRESA DE SERVICIOS PÚBLICOS DE CHIA EMSERCHIA E.S.P. EN UN CANAL DE TELEVISION LOCAL CON COBERTURA EN EL MUNICIPIO DE CHIA.</t>
  </si>
  <si>
    <t>900615832-6</t>
  </si>
  <si>
    <t>REDES INTELIGENTES GG SAS</t>
  </si>
  <si>
    <t>27 DE DICIEMBRE DE 2024</t>
  </si>
  <si>
    <t>CPS099-2024</t>
  </si>
  <si>
    <t>PRESTACIÓN DE SERVICIOS DE DIFUSIÓN DE CAMPAÑAS E INFORMACIÓN INSTITUCIONAL Y CUBRIMIENTO DE NOTICIAS OFICIALES DE LA EMPRESA DE SERVICIOS PÚBLICOS DE CHIA, EMSERCHIA E.S.P. EN UNA EMISORA RADIAL CON COBERTURA EN EL MUNICIPIO DE CHIA</t>
  </si>
  <si>
    <t>800172211-7</t>
  </si>
  <si>
    <t>ASOCIACION MUNICIPAL DE JUNTAS DE ACCION COMUNAL DEL MUNICIPIO DE CHIA - EMISORA LUNA ESTEREO 106.4 FM</t>
  </si>
  <si>
    <t>RUBEN DARIO RIOS SANCHEZ</t>
  </si>
  <si>
    <t>CPS100-2024</t>
  </si>
  <si>
    <t>PRESTACION DE SERVICIOS DE DIFUSION DE CAMPAÑAS E INFORMACION INSTITUCIONAL Y CUBRIMIENTO DE NOTICIAS OFICIALES DE LA EMPRESA DE SERVICIOS PUBLICOS DE CHIA EMSERCHIA ESP EN UN MEDIO DE COMUNICACION Y ESCRITO Y SUS CANALES DIGITALES CON COBERTURA EN EL MUNICIPIO DE CHIA</t>
  </si>
  <si>
    <t>RICARDO FRANCO GALEANO</t>
  </si>
  <si>
    <t>CS101-2024</t>
  </si>
  <si>
    <t>SUMINISTRO DE LICENCIAS DE USO PROFESIONAL Y SOFTWARE DE SEGURIDAD PERIMETRAL PARA LOS EQUIPOS DE CÓMPUTO DE LAS ÁREAS ADMINISTRATIVAS , PARA LA EMPRESA DE SERVICIOS PUBLICOS DE CHIA EMSERCHIA E.S.P</t>
  </si>
  <si>
    <t>DISTRIBUCIONES Y SOLUCIONES DE INFRAESTRUCTURA TECNOLOGICA SAS</t>
  </si>
  <si>
    <t>05 DE JULIO DE 2024</t>
  </si>
  <si>
    <t>04 DE NOVIEMBRE DE 2024</t>
  </si>
  <si>
    <t>JULIO</t>
  </si>
  <si>
    <t>SUMINISTRO DE SILLAS ERGONOMICAS TIPO EJECUTIVO Y PARA LA EMPRESA DE SERVICIOS PUBLICOS DE CHIA, EMSERCHIA ESP.</t>
  </si>
  <si>
    <t>LEYDY JOHANA CORREDOR GONZALEZ</t>
  </si>
  <si>
    <t>15 DE JULIO DE 2024</t>
  </si>
  <si>
    <t>16 DE julio DE 2024</t>
  </si>
  <si>
    <t>15 DE agosto DE 2024</t>
  </si>
  <si>
    <t xml:space="preserve">JULIO </t>
  </si>
  <si>
    <t>PRESTACION DE SERVICIOS PROFESIONALES DE APOYO A LA DIRECCION COMERCIAL EN EVALUACION, CONTROL, PLANEACION, COORDINACION, DESARROLLO, IMPLEMENTACION Y EJECUCION DE PLANES, PROGRAMAS, PROYECTOS Y/O ACTIVIDADES RELACIONADAS CON LA MISIONALIDAD Y COMPETENCIAS DE LA DEPENDENCIA.</t>
  </si>
  <si>
    <t>MARTHA CECILIA ORTIZ SUAREZ</t>
  </si>
  <si>
    <t>12 DE JULIO DE 2024</t>
  </si>
  <si>
    <t>15 DE julio DE 2024</t>
  </si>
  <si>
    <t>14 DE diciembre DE 2024</t>
  </si>
  <si>
    <t>INVITACION PUBLICA</t>
  </si>
  <si>
    <t xml:space="preserve">CONSTRUCCION DE ALCANTARILLADO PLUVIAL Y REPOSICION DE ALCANTARILLADO SANITARIO DEL SECTOR LA LORENA DEL MUNICIPIO DE CHIA </t>
  </si>
  <si>
    <t>900226247-8</t>
  </si>
  <si>
    <t>INCIVILES ASOCIADOS SAS</t>
  </si>
  <si>
    <t>17 DE JULIO DE 2024</t>
  </si>
  <si>
    <t>20 DE agosto DE 2024</t>
  </si>
  <si>
    <t>19 DE febrero DE 2025</t>
  </si>
  <si>
    <t>OS105-2024</t>
  </si>
  <si>
    <t>SUMINISTRO DE FIRMAS DIGITALES PARA FACTURACION ELECTRONICA Y FIRMA DE TOKEN PARA EL CETIL PARA EMPRESA DE SERVICIOS PUBLICOS DE CHIA - EMSERCHIA ESP, EN VIRTUD DEL CAMBIO DE REPRESENTANTE LEGAL.</t>
  </si>
  <si>
    <t>19 DE julio DE 2024</t>
  </si>
  <si>
    <t>18 DE agosto DE 2024</t>
  </si>
  <si>
    <t>CONSTRUCCION DEL ALCANTARILLADO PLUVIAL Y REPOSICION DEL ALCANTARILLADO SANITARIO DEL AREA AFERENTE AL CENTRO ADMINISTRATIVO MUNICIPAL CAM, CONTEMPLADAS EN EL PLAN MAESTRO DE ACUEDUCTO Y ALCANTARILLADO DEL MUNICIPIO DE CHIA</t>
  </si>
  <si>
    <t>2024000374 - 2024000001</t>
  </si>
  <si>
    <t>24 DE JULIO DE 2024</t>
  </si>
  <si>
    <t>OS107-2024</t>
  </si>
  <si>
    <t>SUMINISTRO DE EQUIPO TECNOLOGICO DE COMUNICACION PARA LA EMPRESA DE SERVICIOS PUBLICOS DE CHIA EMSERCHIA ESP</t>
  </si>
  <si>
    <t>900017447-8</t>
  </si>
  <si>
    <t>FALABELLA DE COLOMBIA SA</t>
  </si>
  <si>
    <t>22 DE JULIO DE 2024</t>
  </si>
  <si>
    <t>22 DE julio DE 2024</t>
  </si>
  <si>
    <t>05 DE agosto de 2024</t>
  </si>
  <si>
    <t>AGOSTO</t>
  </si>
  <si>
    <t>INTERVENTORIA TECNICA, JURIDICA, ADMINISTRATIVA, FINANCIERA, AMBIENTAL Y SOCIAL PARA LA CONTRUCCION DE ALCANTARILLADO PLUVIAL Y REPOSICION DE ALCANTARILLADO SANITARIO DEL SECTOR LA LORENA DEL MUNICIPIO DE CHIA Y PARA Y PARA LA CONSTRUCCION DEL ALCANTARILLADO PLUVIAL Y REPOSICION DEL DEL ALCANTARILLADO SANITARIO DEL AREA AFERENTE AL CENTRO ADMINISTRATIVO MUNICIPAL CAM, CONTEMPLADAS EN EL PLAN MAESTRO DE ACUEDUCTO Y ALCANTARILLADO DEL MUNICIPIO DE CHIA</t>
  </si>
  <si>
    <t>2024000416 - 2024000002</t>
  </si>
  <si>
    <t>2024000573 - 2024000002</t>
  </si>
  <si>
    <t>901856477-1</t>
  </si>
  <si>
    <t>CONSORCIO INTER ALCANTARILLADOS CHIA</t>
  </si>
  <si>
    <t>8 DE AGOSTO DE 2024</t>
  </si>
  <si>
    <t>19 DE junio DE 2025</t>
  </si>
  <si>
    <t>INTERVENTORIA TECNICA, JURIDICA, ADMINISTRATIVA, FINANCIERA, AMBIENTAL DE LA CONSULTORIA PARA LA REVISION, ACTUALIZACION Y AJUSTE DE LA SEGUNDA FASE DEL DISEÑO DEL COLECTOR PLUVIAL DE LA CALLE 29 Y PARA LA ELABORACION, REVISION Y ACTUALIZACION DE ESTUDIOS DISEÑADOS PARA OBRAS CONTEMPLADAS DENTRO DEL PLAN MAESTRO DE ACUEDUCTO Y ALCANTARILLADO - PMAA - DEL MUNICIPIO DE CHIA.</t>
  </si>
  <si>
    <t>901049510-5</t>
  </si>
  <si>
    <t>CAVA CONSTRUCCIONES SAS</t>
  </si>
  <si>
    <t>30 DE JULIO DE 2024</t>
  </si>
  <si>
    <t>9 DE agosto DE 2024</t>
  </si>
  <si>
    <t>08 DE febrero DE 2025</t>
  </si>
  <si>
    <t>MODIFICATORIO 001 (12 DE NOVIEMBRE DE 2024)</t>
  </si>
  <si>
    <t>PRESTACION DE SERVICIOS PROFESIONALES PARA APOYO A LA GESTION Y FORTALECIMIENTO DE LOS PROCESOS DE LA SUBDIRECCION FINANCIERA DE LA EMPRESA DE SERVICIOS PUBLICOS DE CHIA - EMSERCHIA ESP.</t>
  </si>
  <si>
    <t>ANGELA MARCELA RODRIGUEZ MONCADA</t>
  </si>
  <si>
    <t>31 DE JULIO DE 2024</t>
  </si>
  <si>
    <t>1 DE agosto DE 2024</t>
  </si>
  <si>
    <t>31 DE diciembre DE 2024</t>
  </si>
  <si>
    <t>1 DE AGOSTO DE 2024</t>
  </si>
  <si>
    <t>PRESTACION DE SERVICIOS PROFESIONALES ESPECIALIZADOS EN LA APLICACION DE LA BATERIA DE RIESGO PSICOSOCIAL EMITIDA POR EL MINSITERIO DE TRABAJO A LOS FUNCIONARIOS DE LA EMPRESA DE SERVICIOS PUBLICOS DE CHIA - EMSERCHIA ESP BAJO LA RESOLUCION 2646 DE 2008 " POR LA CUAL SE ESTABLECEN DISPOSICIONES Y SE DEFINEN RESPONSABILIDADES PARA LA IDENTIFICACION, EVALUACION, PREVENCION, INTERVENCION Y MONITOREO PERMANENTE DE LA EXPOSICION A FACTORES DE RIESGO PSICOSOCIAL EN EL TRABAJO PAR LA DETERMINACION DE ORIGEN DE LAS PATOLOGIAS CAUSADAS POR EL ESTRES OCUPACIONAL"</t>
  </si>
  <si>
    <t>900432639-1</t>
  </si>
  <si>
    <t>INVERSIONES DIAZ ANDRADE SAS</t>
  </si>
  <si>
    <t>22 DE AGOSTO DE 2024</t>
  </si>
  <si>
    <t>23 DE agosto DE 2024</t>
  </si>
  <si>
    <t>22 DE diciembre DE 2024</t>
  </si>
  <si>
    <t>GLORIA RODRIGUEZ/OMAIRA MORENO</t>
  </si>
  <si>
    <t xml:space="preserve">SEPTIEMBRE </t>
  </si>
  <si>
    <t>PRESTACION DE SERVICIOS DE INSTALACION DE EQUIPOS DE MEDICION DE AGUA POTABLE, PARA LOS NUEVOS USUARIOS DEL SERVICIO DE ACUEDUCTO DE LA EMPRESA DE SERVICIOS PUBLICOS DE CHIA - EMSERCHIA ESP</t>
  </si>
  <si>
    <t>9 DE SEPTIEMBRE DE 2024</t>
  </si>
  <si>
    <t>10 DE septiembre DE 2024</t>
  </si>
  <si>
    <t>JUAN PABLO MORENO</t>
  </si>
  <si>
    <t>115-2024</t>
  </si>
  <si>
    <t>CONSULTORIA PARA EL DIAGNOSTICO DE LAS CONDICIONES TECNICAS, ECONOMICAS Y OPERATIVAS, Y PRESENTACION DE ALTERNATIVAS PARA LA OPTIMIZACION DEL SERVICIO PUBLICO DOMICILIARIO DE ASEO EN EL MUNICIPIO DE CHIA, OPERADO POR EMSERCHIA ESP.</t>
  </si>
  <si>
    <t>R C CONSULTORIA Y SERVICIOS LTDA</t>
  </si>
  <si>
    <t>18 DE SEPTIEMBRE DE 2024</t>
  </si>
  <si>
    <t>3 Y 15</t>
  </si>
  <si>
    <t>23 DE SEPTIEMBRE DE 2024</t>
  </si>
  <si>
    <t>MIGUEL ANGEL GIL POVEDA</t>
  </si>
  <si>
    <t>116-2024</t>
  </si>
  <si>
    <t>SUMINISTRO DE FUENTE DE PODER REDUNDANTE PARA SERVIDOR LENOVO SR 650, 4 MEMORIAS RAM 16 GB, SERVIDOR LENOVO 630, PARA LOS SERVIDORES DE LA EMPRESA DE SERVICIOS PUBLICOS DE CHIA EMSERCHIA ESP</t>
  </si>
  <si>
    <t>DISOL IT SAS</t>
  </si>
  <si>
    <t>24 DE SEPTIEMBRE DE 2024</t>
  </si>
  <si>
    <t>25 DE SEPTIEMBRE 2024</t>
  </si>
  <si>
    <t>14 DE OCTUBRE DE 2024</t>
  </si>
  <si>
    <t>117-2024</t>
  </si>
  <si>
    <t>SEPTIEMBRE</t>
  </si>
  <si>
    <t>30 DE SEPTIEMBRE DE 2024</t>
  </si>
  <si>
    <t>118-2024</t>
  </si>
  <si>
    <t>OCTUBRE</t>
  </si>
  <si>
    <r>
      <rPr>
        <sz val="12"/>
        <color theme="1"/>
        <rFont val="Arial Narrow"/>
        <family val="2"/>
      </rPr>
      <t xml:space="preserve">RENOVACION DEL PLAN DE HOSTING COLHOST4 PARA EL DOMINIO </t>
    </r>
    <r>
      <rPr>
        <u/>
        <sz val="12"/>
        <color rgb="FF1155CC"/>
        <rFont val="Arial Narrow"/>
        <family val="2"/>
      </rPr>
      <t>EMSERCHIA.GOV.CO</t>
    </r>
    <r>
      <rPr>
        <sz val="12"/>
        <color theme="1"/>
        <rFont val="Arial Narrow"/>
        <family val="2"/>
      </rPr>
      <t xml:space="preserve"> QUE PERTENECE A LA EMPRESA DE SERVICIOS PUBLICOS DE CHIA EMSERCHIA ESP</t>
    </r>
  </si>
  <si>
    <t>900165105-8</t>
  </si>
  <si>
    <t>COLOMBIAHOSTING SAS</t>
  </si>
  <si>
    <t>3 DE OCTUBRE DE 2024</t>
  </si>
  <si>
    <t>17 DE OCTUBRE DE 2024</t>
  </si>
  <si>
    <t>119-2024</t>
  </si>
  <si>
    <t>PRESTACION DE SERVICIOS PARA LA REALIZACION DE LA INDUCCION Y REINDUCCION VIGENCIA 2024 DE LA EMPRESA DE SERVICIOS PUBLICOS DE CHIA EMSERCHIA ESP</t>
  </si>
  <si>
    <t>DANIEL PEREZ HERRERA</t>
  </si>
  <si>
    <t>03 DE OCTUBRE DE 2024</t>
  </si>
  <si>
    <t>4 DE OCTUBRE DE 2024</t>
  </si>
  <si>
    <t>6 DE OCTUBRE DE 2024</t>
  </si>
  <si>
    <t>GLORIA INES RODRIGUEZ</t>
  </si>
  <si>
    <t>120-2024</t>
  </si>
  <si>
    <t>PRESTACION DE SERVICIOS ESPECIALIZADOS EN EL SISTEMA DE GESTION INTEGRAL, CON EL FIN DE REALIZAR LA AUDITORIA DE RECERTIFICACION DEL SISTEMA DE GESTION DE CALIDAD DE ACUERDO A LOS PARAMETROS ESTABLECIDOS EN LA NORMA INTERNACIONAL ISO 9001:2015 Y LA AUDITORIA DE SEGUIMIENTO No 1 AL SISTEMA DE SEGURIDAD Y SALUD EN EL TRABAJO DE ACUERDO A LOS PARAMETROS ESTABLECIDOS EN LA NORMA INTERNACIONAL ISO 45001:2018 DE LA EMPRESA DE SERVICIOS PUBLICOS DE CHIA - EMSERCHIA ESP.</t>
  </si>
  <si>
    <t>830040274-3</t>
  </si>
  <si>
    <t>KIWA CQR SAS</t>
  </si>
  <si>
    <t>24 DE OCTUBRE DE 2024</t>
  </si>
  <si>
    <t>2 Y 11</t>
  </si>
  <si>
    <t>29 DE OCTUBRE DE 2024</t>
  </si>
  <si>
    <t xml:space="preserve">GINA BARBOSA / GLORIA RODRIGUEZ </t>
  </si>
  <si>
    <t>TALENTO HUMANO / PLANEACION</t>
  </si>
  <si>
    <t>121-2024</t>
  </si>
  <si>
    <t>NOVIEMBRE</t>
  </si>
  <si>
    <t>PRESTACION DEL SERVICIO DE PERIFONEO PARA LA SOCIALIZACION DE LOS HORARIOS DE LAS RUTAS Y FRECUENCIAS DE ASEO DE LA EMPRESA DE SERVICIOS PUBLICOS DE CHIA, EMSERCHIA ESP EN LAS VEREDAS DE LA PARTE OCCIDENTAL DEL MUNICIPIO DE CHIA EMSERCHIA EN LAS VEREDAS DE LA PARTE OCCIDENTAL DEL MUNICIPIO (FAGUA, TIQUIZA, BOJACA FONQUETA Y CERCA DE PIEDRA)</t>
  </si>
  <si>
    <t>FREDDY ORLANDO GONZALEZ</t>
  </si>
  <si>
    <t>07 DE NOVIEMBRE DE 2024</t>
  </si>
  <si>
    <t>15 DE NOVIEMBRE DE 2024</t>
  </si>
  <si>
    <t>RUBEN DARIO RIOS GOMEZ</t>
  </si>
  <si>
    <t>PRENSA</t>
  </si>
  <si>
    <t>122-2024</t>
  </si>
  <si>
    <t>PRESTAR SERVICIOS PROFESIONALES PARA LA IMPLEMENTACION Y GESTION DEL CAMBIO EN LA DIRECCION COMERCIAL DE EMSERCHIA ESP, INCLUYENDO: (1) MIGRACION E IMPLEMENTACION DEL SISTEMA SYSMAN WEB PARA PARA LOS MODULOS DE GESTION COMERCIAL, (2) LA ADOPCION DEL SISTEMA DE FACTURACION ELECTRONICA SEGUN RESOLUCION 165 DE 2023, Y (3) LA ACTUALIZACION DE PROCEDIMIENTOS Y CAPACITACION DEL PERSONAL EN LOS NUEVOS SISTEMAS Y PROCESOS COMERCIALES</t>
  </si>
  <si>
    <t>LINA MARIA HOYOS RUIZ</t>
  </si>
  <si>
    <t>MES Y DIAS</t>
  </si>
  <si>
    <t>1 Y 24</t>
  </si>
  <si>
    <t>HECTOR LEONARDO CAMPOS FANDIÑO</t>
  </si>
  <si>
    <t>123-2024</t>
  </si>
  <si>
    <t>PRESTACION DE SERVICIOS PROFESIONALES PARA EL ACOMPAÑAMIENTO Y APOYO A LA SECRETARIA TECNICA DEL COMITE DE CONCILIACION DE CUENTAS DE APROVECHAMIENTO REALIZADOS POR LA EMPRESA DE SERVICIOS PUBLICOS DE CHIA ESP</t>
  </si>
  <si>
    <t>1 Y 23</t>
  </si>
  <si>
    <t>124-2024</t>
  </si>
  <si>
    <t>SUMINISTRO DE EQUIPO DE MEDICION DE CAUDAL Y GEOFONO PARA EL DESARROLLO DE LAS ACTIVIDADES QUE ADELANTA LA SUBDIRECCION DE OPERACIONES COMERCIALES PARA EL SISTEMA DE ACUEDUCTO DE LA EMPRESA DE SERVICIOS PUBLICOS DE CHIA EMSERCHIA ESP</t>
  </si>
  <si>
    <t>14 DE NOVIEMBRE DE 2024</t>
  </si>
  <si>
    <t>13 DE DICIEMBRE DE 2024</t>
  </si>
  <si>
    <t>28 DE NOVIEMBRE DE 2024 (1 MES)</t>
  </si>
  <si>
    <t>LEONEL ANTONIO CASALLAS BARRAGAN</t>
  </si>
  <si>
    <t>125-2024</t>
  </si>
  <si>
    <t>REALIAR LA REMOCION, TRATAMIENTO Y DISPOSICION DE LODOS DEL SISTEMA DE PRETRATAMIENTO DE LA PLANTA DE TRATAMIENTO DE AGUAS RESIDUALES DOMESTICAS-ARD, PTAR CHIA-I, EN CUMPLIMIENTO DEL MANUAL DE OPERACIONES DE LA PLANTA.</t>
  </si>
  <si>
    <t>900803292-5</t>
  </si>
  <si>
    <t>PLANEACION ESTRATEGICA Y TECNOLOGIAS AMBIENTALES PLANETA SAS ESP</t>
  </si>
  <si>
    <t>25 DE NOVIEMBRE DE 2024</t>
  </si>
  <si>
    <t>24 DE DICIEMBRE DE 2024</t>
  </si>
  <si>
    <t>126-2024</t>
  </si>
  <si>
    <t>PRESTACION DEL SERVICIO DE LABORATORIO PARA LA INSPECCION Y CALIBRACION DE EQUIPOS DE MEDICION DE AGUA POTABLE SEGUN LAS NECESIDADES DE LA EMPRESA DE SERVICIOS PUBLICOS DE CHIA- EMSERCHIA ESP</t>
  </si>
  <si>
    <t>830117370-5</t>
  </si>
  <si>
    <t>SERVIMETERS SAS</t>
  </si>
  <si>
    <t>18 DE NOVIEMBRE DE 2024</t>
  </si>
  <si>
    <t>1 Y 15</t>
  </si>
  <si>
    <t>21 DE NOVIEMBRE DE 2024</t>
  </si>
  <si>
    <t>127-2024</t>
  </si>
  <si>
    <t>19 DE NOVIEMBRE DE 2024</t>
  </si>
  <si>
    <t>1 Y 13</t>
  </si>
  <si>
    <t>128-2024</t>
  </si>
  <si>
    <t>RENOVACION DE LA SUSCRIPCION A LA HERRAMIENTA HARMONY EMAIL CON EL FIN DE PROTEGER LOS CORREOS ELECTRONICOS CONTRA PHISHING Y MALWARE PARA LA EMPRESA DE SERVICIOS PUBLICOS DE CHIA EMSERCHIA ESP</t>
  </si>
  <si>
    <t>27 DE NOVIEMBRE DE 2024</t>
  </si>
  <si>
    <t>HUMBERTO RAMIRO BARAJAS LOPEZ</t>
  </si>
  <si>
    <t>129-2024</t>
  </si>
  <si>
    <t>CONSULTORIA PARA LA ACTUALIZACION CONFORME A LA NORMATIVIDAD VIGENTE, DE LOS PLANES DE EMERGENCIA Y CONTINGENCIA (PEC) APLICABLES A LA PRESTACION DE LOS SERVICIOS PUBLICOS DE ACUEDUCTO, ALCANTARILLADO Y ASEO, A CARGO DE LA EMPRESA DE SERVICIOS PUBLICOS DE CHIA EMSERCHIA ESP</t>
  </si>
  <si>
    <t>901892133-6</t>
  </si>
  <si>
    <t>CONSORCIO PEC CHIA</t>
  </si>
  <si>
    <t>1 Y 3</t>
  </si>
  <si>
    <t>29 DE NOVIEMBRE DE 2024</t>
  </si>
  <si>
    <t>130-2024</t>
  </si>
  <si>
    <t xml:space="preserve">NOVIEMBRE </t>
  </si>
  <si>
    <t>SUMINISTRO DE PRODUCTOS ENZIMATICOS UTILIZADOS EN LA OPERACION DE LA PLANTA DE TRATAMIENTO DE AGUAS RESIDUALES PTAR CHIA I, CON EL FIN DE AMINORAR LOS MALOS OLORES ORIGINADOS POR ESTA, LA CUAL ES OPERADA POR LA EMPRESA DE SERVICIOS PUBLICOS DE CHIA EMSERCHIA ESP</t>
  </si>
  <si>
    <t>DISTRIBUCIONES ACUA FER SAS</t>
  </si>
  <si>
    <t>26 DE NOVIEMBRE DE 2024</t>
  </si>
  <si>
    <t>131-2024</t>
  </si>
  <si>
    <t>DICIEMBRE</t>
  </si>
  <si>
    <t>SUMINISTRO DE ESTRUCTURAS METALICAS (MAMPARAS). LOKERS, Y REPARACION DE LAS ESTRUCTURAS EXISTENTES, REQUERIDAS EN EL PROCESO DE CORTE DE CESPED A CARGO DE LA EMPRESA DE SERVICIOS PUBLICOS DE CHIA EMSERCHIA ESP</t>
  </si>
  <si>
    <t>900455583-1</t>
  </si>
  <si>
    <t>AEROSOLDADURA SAS</t>
  </si>
  <si>
    <t>2 DE DICIEMBRE DE 2024</t>
  </si>
  <si>
    <t>5 DE DICIEMBRE DE 2024</t>
  </si>
  <si>
    <t xml:space="preserve">ANGELA ROCIO BARON SANTOS </t>
  </si>
  <si>
    <t>132-2024</t>
  </si>
  <si>
    <t>PRESTACION DE SERVICIOS DE STREAMING Y GRABACION DE LA RENDICION DE CUENTAS PARA LA VIGENCIA 2023</t>
  </si>
  <si>
    <t>FREDDY ORLANDO GONZALEZ GARCIA</t>
  </si>
  <si>
    <t>03 DE DICIEMBRE DE 2024</t>
  </si>
  <si>
    <t>133-2024</t>
  </si>
  <si>
    <t>PRESTACION DE SERVICIOS PROFESIONALES PARA LA REVISION ANUAL DE LA CALIFICACION DE CAPACIDAD DE PAGO DE LARGO Y CORTO PLAZO DE LA EMPRESA DE SERVICIOS PÚBLICOS EMSERCHIA ESP DE CONFORMIDAD CON LAS METODOLOGIAS DEBIDAMENTE APROBADAS POR LA CALIFICADORA Y CON LA REGULACION VIGENTE.</t>
  </si>
  <si>
    <t>900196503-9</t>
  </si>
  <si>
    <t>09 DE DICIEMBRE DE 2024</t>
  </si>
  <si>
    <t>SEMANAS</t>
  </si>
  <si>
    <t>07 DE ENERO DE 2025</t>
  </si>
  <si>
    <t>134-2024</t>
  </si>
  <si>
    <t>CONSTRUCCION DE ALCANTARILLADO PLUVIAL Y REPOSICION DE ALCANTARILLADO SANITARIO DEL SECTOR LA LORENA FASE II DEL MUNICIPIO DE CHIA.</t>
  </si>
  <si>
    <t>135-2024</t>
  </si>
  <si>
    <t>CONSTRUCCION DE ALCANTARILLADO PLUVIAL Y REPOSICION DE ALCANTARILLADO SANITARIO CALLE 29 FASE II</t>
  </si>
  <si>
    <t>901901411-9</t>
  </si>
  <si>
    <t>CONSORCIO RAC 29</t>
  </si>
  <si>
    <t>136-2024</t>
  </si>
  <si>
    <t>CONSTRUCCION DE RED MATRIZ DE ACUEDUCTO FASE II DEL SECTOR SUR OCCIDENTAL DE LA VEREDA LA BALSA DEL MUNICIPIO  DE CHIA</t>
  </si>
  <si>
    <t xml:space="preserve"> 901385255-1</t>
  </si>
  <si>
    <t>INTEGRAR SOLUCIONES E INVERSIONES SAS</t>
  </si>
  <si>
    <r>
      <rPr>
        <b/>
        <sz val="12"/>
        <color rgb="FF202124"/>
        <rFont val="Arial Narrow"/>
        <family val="2"/>
      </rPr>
      <t>OBSERVACIÓN</t>
    </r>
    <r>
      <rPr>
        <sz val="12"/>
        <color rgb="FF202124"/>
        <rFont val="Arial Narrow"/>
        <family val="2"/>
      </rPr>
      <t xml:space="preserve">: EL VALOR REGISTRADO EN LAS INVITACIONES PUEDE VARIAR EN EL MOMENTO DE LEGALIZACION DEL CONTRATACIÓN </t>
    </r>
  </si>
  <si>
    <t>3 MESES Y NUEVE DIAS (17/09/2024)</t>
  </si>
  <si>
    <t>2 MESES Y 13 DIAS (18/10/2024)</t>
  </si>
  <si>
    <t>2 MESES (18/07/2024)</t>
  </si>
  <si>
    <t>28 DE SEPTIEMBRE DE 2024</t>
  </si>
  <si>
    <t>CPS013-2024</t>
  </si>
  <si>
    <t>1 MES (24 DE DICIEMBRE DE 2024)</t>
  </si>
  <si>
    <t>OMAIRA MILENAMORENO MARTINEZ / JIMENA RODRIGUEZ FAJARDO</t>
  </si>
  <si>
    <t>02 DE DICIEMBRE DE 2024</t>
  </si>
  <si>
    <t>20 DIAS (10 DE DICIEMBRE DE 2024)</t>
  </si>
  <si>
    <t>1 MES (27/12/2024)</t>
  </si>
  <si>
    <t>2 MESES (31/01/2025)</t>
  </si>
  <si>
    <t>3 MESES( 27/12/2024)</t>
  </si>
  <si>
    <t>31 DE MARZO DE 2025</t>
  </si>
  <si>
    <t>VALVULAS Y ACCESORIOS B&amp;M / BYM INGENIERIA SAS</t>
  </si>
  <si>
    <t>12 DE DICIEMBRE DE 2024</t>
  </si>
  <si>
    <t>GLORIA RODRIGUEZ / GINA PAOLA BARBOSA GALVIS</t>
  </si>
  <si>
    <t>16 DE DICIEMBRE DE 2024</t>
  </si>
  <si>
    <t>05 DE DICIEMBRE DE 2024</t>
  </si>
  <si>
    <t xml:space="preserve">WILBER ALEXANDER SILVA / OMAIRA MORENO </t>
  </si>
  <si>
    <t>3 MESES (27/12/2024)</t>
  </si>
  <si>
    <t>13 DE SEPTIEMBRE DE 2024</t>
  </si>
  <si>
    <t>1 MES (18/12/2024)</t>
  </si>
  <si>
    <t>10 DE ENERO 2025</t>
  </si>
  <si>
    <t>17 DE DICIEMBRE DE 2024</t>
  </si>
  <si>
    <t>01 DE DICIEMBRE DE 2024</t>
  </si>
  <si>
    <t>30 DE ABRIL DE 2025</t>
  </si>
  <si>
    <t>1 DE DICIEMBRE DE 2024</t>
  </si>
  <si>
    <t>1 MES (30/12/2024)</t>
  </si>
  <si>
    <t>3 MESES ( 27/12/2024)</t>
  </si>
  <si>
    <t>5 MESES (9/12/2024)</t>
  </si>
  <si>
    <t>10 DE MAYO DE 2025</t>
  </si>
  <si>
    <t>04 DE SEPTIEMBRE DE 2024</t>
  </si>
  <si>
    <t>02 DE JULIO DE 2025</t>
  </si>
  <si>
    <t>CAMILA BELALCANZAR</t>
  </si>
  <si>
    <t>04 DE ENERO DE 2025</t>
  </si>
  <si>
    <t>017-2024</t>
  </si>
  <si>
    <t>018-2024</t>
  </si>
  <si>
    <t>020-2024</t>
  </si>
  <si>
    <t>021-2024</t>
  </si>
  <si>
    <t>029-2024</t>
  </si>
  <si>
    <t>031-2024</t>
  </si>
  <si>
    <t>044-2024</t>
  </si>
  <si>
    <t>057-2024</t>
  </si>
  <si>
    <t>060-2024</t>
  </si>
  <si>
    <t>064-2024</t>
  </si>
  <si>
    <t>075-2024</t>
  </si>
  <si>
    <t>083-2024</t>
  </si>
  <si>
    <t>084-2024</t>
  </si>
  <si>
    <t>087-2024</t>
  </si>
  <si>
    <t>089-2024</t>
  </si>
  <si>
    <t>091-2024</t>
  </si>
  <si>
    <t>095-2024</t>
  </si>
  <si>
    <t>098-2024</t>
  </si>
  <si>
    <t>104-2024</t>
  </si>
  <si>
    <t>106-2024</t>
  </si>
  <si>
    <t>108-2024</t>
  </si>
  <si>
    <t>109-2024</t>
  </si>
  <si>
    <t>111-2024</t>
  </si>
  <si>
    <t>114-2024</t>
  </si>
  <si>
    <t>28 DE FEBRERO DE 2025</t>
  </si>
  <si>
    <t>10 DE ENERO DE 2025</t>
  </si>
  <si>
    <t>WILBER ALEXANDER SILVA RODRIGUEZ</t>
  </si>
  <si>
    <t xml:space="preserve">HUMBERTO RAMIRO BARAJAS LOPEZ </t>
  </si>
  <si>
    <t>GLORIA INES RODRIGUEZ RODRIGUEZ</t>
  </si>
  <si>
    <t>RUBEN DARIO RIOS</t>
  </si>
  <si>
    <t>1 MES (12/12/2024)</t>
  </si>
  <si>
    <t>25 DIAS (23/01/2025)</t>
  </si>
  <si>
    <t>3 MESES (19/12/2024)</t>
  </si>
  <si>
    <t>22 DIAS (09/01/2025)</t>
  </si>
  <si>
    <t>3 MESES (19/02/2025)</t>
  </si>
  <si>
    <t>EDITORIAL LA UNIDAD SA EN EJECUCION DEL ACUERDO DE REESTRUCTURACION (nuevo siglo)</t>
  </si>
  <si>
    <t>31 DE DICIEMBRE DE 2025</t>
  </si>
  <si>
    <t>PRESTACION DE SERCIVIO DE TOMA DE MUESTRA Y ANALISIS DE LABORATORIO DE LOS PARAMETROS FISICOS, QUIMICOS Y MICROBIOLOGICOS DEL AGUA POTABLE DE ACUERDO A LAS FRECUENCIAS MINIMAS ESTABLECIDAS EN EL DECRETO 1575 DE 2007 Y LA RESOLUCION 2115 DE 2007, EN EL SISTEMA DE DISTRIBUCION DE AGUA POTABLE QUE OPERA LA EMPRESA DE SERVICIOS PUBLICOS DE CHIA - EMSERCHIA E.S.P., CUNDINAMARCA</t>
  </si>
  <si>
    <t>26/12/2024 30 DIAS CALENDARIO. AMPLIACION 1. 30 DIAS (24/01/2025), AMPLIACION 2. 20 DIAS (25/02/2025)</t>
  </si>
  <si>
    <t>6 Y 15</t>
  </si>
  <si>
    <t>3 MESES (28/03/2025)</t>
  </si>
  <si>
    <t>YEFFRY IVAN GONZALEZ CASTRO</t>
  </si>
  <si>
    <t>1 MES (18/11/2024)</t>
  </si>
  <si>
    <t>BYM INGENIERIA</t>
  </si>
  <si>
    <t>60 dias (27/12/2024), ampliacion 60 dias (24/02/2025)</t>
  </si>
  <si>
    <t>27-12-2024(30 DIAS), AMPLIACION No 1. 1 MES (24/01/2025), AMPLIACION No 2. 8 DIAS (26/02/2025)</t>
  </si>
  <si>
    <t>26/01/2025-26/02/2025-06/03/2025</t>
  </si>
  <si>
    <t>09 DE MARZO DE 2025</t>
  </si>
  <si>
    <t>1 MES (31/01/2025)</t>
  </si>
  <si>
    <t>PRESTACION DE SERVICIOS DE SOPORTE PARA NOTIFICACION ELECTRONICA CERTIFICADA DE LOS ENVIOS DE RESPUESTAS DE LAS PETICIONES, QUEJAS Y RECURSOS PRESENTADOS POR LOS USUARIOS DE LA EMPRESA DE SERVICIOS PUBLICOS DE EMSERCHIA ESP</t>
  </si>
  <si>
    <t>LIZETH SOSA FRANCO</t>
  </si>
  <si>
    <t>9 MESES (26/03/2025)</t>
  </si>
  <si>
    <t>60 DIAS (27/12/2024) ampliacion 1: 60 dias (24/02/2025)</t>
  </si>
  <si>
    <t>PRORROGA 3</t>
  </si>
  <si>
    <t>PRORROGA 4</t>
  </si>
  <si>
    <t>31 DIAS (30/04/2025)</t>
  </si>
  <si>
    <t>31 DE MAYO DE 2025</t>
  </si>
  <si>
    <t>30 DIAS(28/03/2025)</t>
  </si>
  <si>
    <t>61 DIAS (30/04/2025)</t>
  </si>
  <si>
    <t>3 MESES ( 06/06/2025)</t>
  </si>
  <si>
    <t>3 MESES Y 15 DIAS (19/06/2025)</t>
  </si>
  <si>
    <t>2 DE OCTUBRE DE 2025</t>
  </si>
  <si>
    <t>3 MESES (27/05/2025)</t>
  </si>
  <si>
    <t>02 DE OCTUBRE DE 2025</t>
  </si>
  <si>
    <t>3 MESES (06/06/2025)</t>
  </si>
  <si>
    <t>06 DE SEPTIEMBRE DE 2025</t>
  </si>
  <si>
    <t>MARIA VERONICA YAZO ORTEGA</t>
  </si>
  <si>
    <t>EMELY PASION PAEZ SANTOFIMIO / YIMMY MADARIAGA GALLEGO</t>
  </si>
  <si>
    <t>14 DE DICICIEMBRE DE 2024</t>
  </si>
  <si>
    <t>103-2024</t>
  </si>
  <si>
    <t>102-2024</t>
  </si>
  <si>
    <t>110-2024</t>
  </si>
  <si>
    <t>113-2024</t>
  </si>
  <si>
    <t>BYM INGENIERIA SAS</t>
  </si>
  <si>
    <t>25 DE FEBRERO DE 2024</t>
  </si>
  <si>
    <t>15 DE MARZO DE 2025</t>
  </si>
  <si>
    <t>23 DE ABRIL DE 2025</t>
  </si>
  <si>
    <t>22 DE OCTUBRE DE 2025</t>
  </si>
  <si>
    <t>11 DE MARZO DE 2025</t>
  </si>
  <si>
    <t>10 DE ENERO DE 2026</t>
  </si>
  <si>
    <t>27 DE MARZO DE 2025</t>
  </si>
  <si>
    <t>26 DE JUNIO DE 2025</t>
  </si>
  <si>
    <t>5 MESES (27/06/2025)</t>
  </si>
  <si>
    <t>28 DE NOVIEMBRE DE 2025</t>
  </si>
  <si>
    <t xml:space="preserve"> </t>
  </si>
  <si>
    <t>1 MES (2/05/2025) AMPLIACION 1: 25 DIAS (30/05/2025) AMPLIACION 2: 15 DIAS (24/06/2025) AMPLIACION 3: 20 DIAS(08/07/2025)</t>
  </si>
  <si>
    <t>WILMAR ANDRES GUZMAN CHITIVA</t>
  </si>
  <si>
    <t>SUSPENSION 2</t>
  </si>
  <si>
    <t>11 DIAS (31/07/2025)</t>
  </si>
  <si>
    <t>GINA PAOLA BARBOSA/ JIMENA RODRIGUEZ/ ANGELA NERY</t>
  </si>
  <si>
    <t>CAMILA BELALCAZAR Y ANDRES GUZMAN</t>
  </si>
  <si>
    <t>30 DE AGOSTO DE 2025</t>
  </si>
  <si>
    <t>14 DIAS (26/08/2025) / 10 DIAS (08/09/2025)</t>
  </si>
  <si>
    <t>06 de noviembre de 2025</t>
  </si>
  <si>
    <t>CS-074-2024</t>
  </si>
  <si>
    <t>JUAN ESTEBAN ABARCA BASTIDAS</t>
  </si>
  <si>
    <t>ENLACE SECOP II</t>
  </si>
  <si>
    <t>https://community.secop.gov.co/Public/Tendering/ContractNoticePhases/View?PPI=CO1.PPI.29229261&amp;isFromPublicArea=True&amp;isModal=False</t>
  </si>
  <si>
    <t>https://community.secop.gov.co/Public/Tendering/ContractNoticePhases/View?PPI=CO1.PPI.29230355&amp;isFromPublicArea=True&amp;isModal=False</t>
  </si>
  <si>
    <t>https://community.secop.gov.co/Public/Tendering/OpportunityDetail/Index?noticeUID=CO1.NTC.5449832&amp;isFromPublicArea=True&amp;isModal=False</t>
  </si>
  <si>
    <t>https://community.secop.gov.co/Public/Tendering/OpportunityDetail/Index?noticeUID=CO1.NTC.5451927&amp;isFromPublicArea=True&amp;isModal=False</t>
  </si>
  <si>
    <t>https://community.secop.gov.co/Public/Tendering/OpportunityDetail/Index?noticeUID=CO1.NTC.5457638&amp;isFromPublicArea=True&amp;isModal=False</t>
  </si>
  <si>
    <t>https://community.secop.gov.co/Public/Tendering/OpportunityDetail/Index?noticeUID=CO1.NTC.5484284&amp;isFromPublicArea=True&amp;isModal=False</t>
  </si>
  <si>
    <t>https://community.secop.gov.co/Public/Tendering/OpportunityDetail/Index?noticeUID=CO1.NTC.5470788&amp;isFromPublicArea=True&amp;isModal=False</t>
  </si>
  <si>
    <t>https://community.secop.gov.co/Public/Tendering/OpportunityDetail/Index?noticeUID=CO1.NTC.5481196&amp;isFromPublicArea=True&amp;isModal=False</t>
  </si>
  <si>
    <t>https://community.secop.gov.co/Public/Tendering/OpportunityDetail/Index?noticeUID=CO1.NTC.5512296&amp;isFromPublicArea=True&amp;isModal=False</t>
  </si>
  <si>
    <t>https://community.secop.gov.co/Public/Tendering/OpportunityDetail/Index?noticeUID=CO1.NTC.5503328&amp;isFromPublicArea=True&amp;isModal=False</t>
  </si>
  <si>
    <t>https://community.secop.gov.co/Public/Tendering/OpportunityDetail/Index?noticeUID=CO1.NTC.5557569&amp;isFromPublicArea=True&amp;isModal=False</t>
  </si>
  <si>
    <t>https://community.secop.gov.co/Public/Tendering/OpportunityDetail/Index?noticeUID=CO1.NTC.5573505&amp;isFromPublicArea=True&amp;isModal=False</t>
  </si>
  <si>
    <t>https://community.secop.gov.co/Public/Tendering/OpportunityDetail/Index?noticeUID=CO1.NTC.5536674&amp;isFromPublicArea=True&amp;isModal=False</t>
  </si>
  <si>
    <t>https://community.secop.gov.co/Public/Tendering/OpportunityDetail/Index?noticeUID=CO1.NTC.5575666&amp;isFromPublicArea=True&amp;isModal=False</t>
  </si>
  <si>
    <t>https://community.secop.gov.co/Public/Tendering/ContractNoticePhases/View?PPI=CO1.PPI.29582747&amp;isFromPublicArea=True&amp;isModal=False</t>
  </si>
  <si>
    <t>https://community.secop.gov.co/Public/Tendering/OpportunityDetail/Index?noticeUID=CO1.NTC.5562139&amp;isFromPublicArea=True&amp;isModal=False</t>
  </si>
  <si>
    <t>https://community.secop.gov.co/Public/Tendering/OpportunityDetail/Index?noticeUID=CO1.NTC.5607851&amp;isFromPublicArea=True&amp;isModal=False</t>
  </si>
  <si>
    <t>https://community.secop.gov.co/Public/Tendering/OpportunityDetail/Index?noticeUID=CO1.NTC.5593513&amp;isFromPublicArea=True&amp;isModal=False</t>
  </si>
  <si>
    <t>https://community.secop.gov.co/Public/Tendering/ContractNoticePhases/View?PPI=CO1.PPI.30059282&amp;isFromPublicArea=True&amp;isModal=False</t>
  </si>
  <si>
    <t>https://community.secop.gov.co/Public/Tendering/OpportunityDetail/Index?noticeUID=CO1.NTC.5753203&amp;isFromPublicArea=True&amp;isModal=False</t>
  </si>
  <si>
    <t>https://community.secop.gov.co/Public/Tendering/OpportunityDetail/Index?noticeUID=CO1.NTC.5607845&amp;isFromPublicArea=True&amp;isModal=False</t>
  </si>
  <si>
    <t>https://community.secop.gov.co/Public/Tendering/OpportunityDetail/Index?noticeUID=CO1.NTC.5574354&amp;isFromPublicArea=True&amp;isModal=False</t>
  </si>
  <si>
    <t>https://community.secop.gov.co/Public/Tendering/OpportunityDetail/Index?noticeUID=CO1.NTC.5484367&amp;isFromPublicArea=True&amp;isModal=False</t>
  </si>
  <si>
    <t>https://community.secop.gov.co/Public/Tendering/OpportunityDetail/Index?noticeUID=CO1.NTC.5621055&amp;isFromPublicArea=True&amp;isModal=False</t>
  </si>
  <si>
    <t>https://community.secop.gov.co/Public/Tendering/OpportunityDetail/Index?noticeUID=CO1.NTC.5636966&amp;isFromPublicArea=True&amp;isModal=False</t>
  </si>
  <si>
    <t>https://community.secop.gov.co/Public/Tendering/OpportunityDetail/Index?noticeUID=CO1.NTC.5667346&amp;isFromPublicArea=True&amp;isModal=False</t>
  </si>
  <si>
    <t>https://community.secop.gov.co/Public/Tendering/OpportunityDetail/Index?noticeUID=CO1.NTC.5662768&amp;isFromPublicArea=True&amp;isModal=False</t>
  </si>
  <si>
    <t>https://community.secop.gov.co/Public/Tendering/OpportunityDetail/Index?noticeUID=CO1.NTC.5641771&amp;isFromPublicArea=True&amp;isModal=False</t>
  </si>
  <si>
    <t>https://community.secop.gov.co/Public/Tendering/OpportunityDetail/Index?noticeUID=CO1.NTC.5645079&amp;isFromPublicArea=True&amp;isModal=False</t>
  </si>
  <si>
    <t>https://community.secop.gov.co/Public/Tendering/OpportunityDetail/Index?noticeUID=CO1.NTC.5667342&amp;isFromPublicArea=True&amp;isModal=False</t>
  </si>
  <si>
    <t>https://community.secop.gov.co/Public/Tendering/OpportunityDetail/Index?noticeUID=CO1.NTC.5655106&amp;isFromPublicArea=True&amp;isModal=False</t>
  </si>
  <si>
    <t>https://community.secop.gov.co/Public/Tendering/OpportunityDetail/Index?noticeUID=CO1.NTC.5493083&amp;isFromPublicArea=True&amp;isModal=False</t>
  </si>
  <si>
    <t>https://community.secop.gov.co/Public/Tendering/OpportunityDetail/Index?noticeUID=CO1.NTC.5706465&amp;isFromPublicArea=True&amp;isModal=False</t>
  </si>
  <si>
    <t>https://community.secop.gov.co/Public/Tendering/OpportunityDetail/Index?noticeUID=CO1.NTC.5688639&amp;isFromPublicArea=True&amp;isModal=False</t>
  </si>
  <si>
    <t>https://community.secop.gov.co/Public/Tendering/OpportunityDetail/Index?noticeUID=CO1.NTC.5753138&amp;isFromPublicArea=True&amp;isModal=False</t>
  </si>
  <si>
    <t>https://community.secop.gov.co/Public/Tendering/OpportunityDetail/Index?noticeUID=CO1.NTC.5721100&amp;isFromPublicArea=True&amp;isModal=False</t>
  </si>
  <si>
    <t>https://community.secop.gov.co/Public/Tendering/OpportunityDetail/Index?noticeUID=CO1.NTC.5688014&amp;isFromPublicArea=True&amp;isModal=False</t>
  </si>
  <si>
    <t>https://community.secop.gov.co/Public/Tendering/OpportunityDetail/Index?noticeUID=CO1.NTC.5578756&amp;isFromPublicArea=True&amp;isModal=False</t>
  </si>
  <si>
    <t>https://community.secop.gov.co/Public/Tendering/OpportunityDetail/Index?noticeUID=CO1.NTC.5730035&amp;isFromPublicArea=True&amp;isModal=False</t>
  </si>
  <si>
    <t>https://community.secop.gov.co/Public/Tendering/OpportunityDetail/Index?noticeUID=CO1.NTC.5683804&amp;isFromPublicArea=True&amp;isModal=False</t>
  </si>
  <si>
    <t>https://community.secop.gov.co/Public/Tendering/OpportunityDetail/Index?noticeUID=CO1.NTC.5685790&amp;isFromPublicArea=True&amp;isModal=False</t>
  </si>
  <si>
    <t>https://community.secop.gov.co/Public/Tendering/OpportunityDetail/Index?noticeUID=CO1.NTC.5578763&amp;isFromPublicArea=True&amp;isModal=False</t>
  </si>
  <si>
    <t>https://community.secop.gov.co/Public/Tendering/OpportunityDetail/Index?noticeUID=CO1.NTC.5738230&amp;isFromPublicArea=True&amp;isModal=False</t>
  </si>
  <si>
    <t>https://community.secop.gov.co/Public/Tendering/OpportunityDetail/Index?noticeUID=CO1.NTC.5773174&amp;isFromPublicArea=True&amp;isModal=False</t>
  </si>
  <si>
    <t>https://community.secop.gov.co/Public/Tendering/OpportunityDetail/Index?noticeUID=CO1.NTC.5772843&amp;isFromPublicArea=True&amp;isModal=False</t>
  </si>
  <si>
    <t>https://community.secop.gov.co/Public/Tendering/ContractNoticePhases/View?PPI=CO1.PPI.29856290&amp;isFromPublicArea=True&amp;isModal=False</t>
  </si>
  <si>
    <t>https://community.secop.gov.co/Public/Tendering/OpportunityDetail/Index?noticeUID=CO1.NTC.5940441&amp;isFromPublicArea=True&amp;isModal=False</t>
  </si>
  <si>
    <t>https://community.secop.gov.co/Public/Tendering/OpportunityDetail/Index?noticeUID=CO1.NTC.5662152&amp;isFromPublicArea=True&amp;isModal=False</t>
  </si>
  <si>
    <t>https://community.secop.gov.co/Public/Tendering/OpportunityDetail/Index?noticeUID=CO1.NTC.5640794&amp;isFromPublicArea=True&amp;isModal=False</t>
  </si>
  <si>
    <t>https://community.secop.gov.co/Public/Tendering/OpportunityDetail/Index?noticeUID=CO1.NTC.5762597&amp;isFromPublicArea=True&amp;isModal=False</t>
  </si>
  <si>
    <t>https://community.secop.gov.co/Public/Tendering/OpportunityDetail/Index?noticeUID=CO1.NTC.5772990&amp;isFromPublicArea=True&amp;isModal=False</t>
  </si>
  <si>
    <t>https://community.secop.gov.co/Public/Tendering/OpportunityDetail/Index?noticeUID=CO1.NTC.5806695&amp;isFromPublicArea=True&amp;isModal=False</t>
  </si>
  <si>
    <t>https://community.secop.gov.co/Public/Tendering/OpportunityDetail/Index?noticeUID=CO1.NTC.5777778&amp;isFromPublicArea=True&amp;isModal=False</t>
  </si>
  <si>
    <t>https://community.secop.gov.co/Public/Tendering/OpportunityDetail/Index?noticeUID=CO1.NTC.5802995&amp;isFromPublicArea=True&amp;isModal=False</t>
  </si>
  <si>
    <t>https://community.secop.gov.co/Public/Tendering/OpportunityDetail/Index?noticeUID=CO1.NTC.5854387&amp;isFromPublicArea=True&amp;isModal=False</t>
  </si>
  <si>
    <t>https://community.secop.gov.co/Public/Tendering/OpportunityDetail/Index?noticeUID=CO1.NTC.5854865&amp;isFromPublicArea=True&amp;isModal=False</t>
  </si>
  <si>
    <t>https://community.secop.gov.co/Public/Tendering/OpportunityDetail/Index?noticeUID=CO1.NTC.5855221&amp;isFromPublicArea=True&amp;isModal=False</t>
  </si>
  <si>
    <t>https://community.secop.gov.co/Public/Tendering/OpportunityDetail/Index?noticeUID=CO1.NTC.5855753&amp;isFromPublicArea=True&amp;isModal=False</t>
  </si>
  <si>
    <t>https://community.secop.gov.co/Public/Tendering/OpportunityDetail/Index?noticeUID=CO1.NTC.5921076&amp;isFromPublicArea=True&amp;isModal=False</t>
  </si>
  <si>
    <t>https://community.secop.gov.co/Public/Tendering/OpportunityDetail/Index?noticeUID=CO1.NTC.5971421&amp;isFromPublicArea=True&amp;isModal=False</t>
  </si>
  <si>
    <t>https://community.secop.gov.co/Public/Tendering/OpportunityDetail/Index?noticeUID=CO1.NTC.5807056&amp;isFromPublicArea=True&amp;isModal=False</t>
  </si>
  <si>
    <t>https://community.secop.gov.co/Public/Tendering/ContractNoticePhases/View?PPI=CO1.PPI.30895037&amp;isFromPublicArea=True&amp;isModal=False</t>
  </si>
  <si>
    <t>https://community.secop.gov.co/Public/Tendering/OpportunityDetail/Index?noticeUID=CO1.NTC.6032705&amp;isFromPublicArea=True&amp;isModal=False</t>
  </si>
  <si>
    <t>https://community.secop.gov.co/Public/Tendering/OpportunityDetail/Index?noticeUID=CO1.NTC.5953817&amp;isFromPublicArea=True&amp;isModal=False</t>
  </si>
  <si>
    <t>https://community.secop.gov.co/Public/Tendering/OpportunityDetail/Index?noticeUID=CO1.NTC.5964164&amp;isFromPublicArea=True&amp;isModal=False</t>
  </si>
  <si>
    <t>https://community.secop.gov.co/Public/Tendering/OpportunityDetail/Index?noticeUID=CO1.NTC.5849916&amp;isFromPublicArea=True&amp;isModal=False</t>
  </si>
  <si>
    <t>https://community.secop.gov.co/Public/Tendering/OpportunityDetail/Index?noticeUID=CO1.NTC.5800035&amp;isFromPublicArea=True&amp;isModal=False</t>
  </si>
  <si>
    <t>https://community.secop.gov.co/Public/Tendering/OpportunityDetail/Index?noticeUID=CO1.NTC.5993214&amp;isFromPublicArea=True&amp;isModal=False</t>
  </si>
  <si>
    <t>https://community.secop.gov.co/Public/Tendering/OpportunityDetail/Index?noticeUID=CO1.NTC.5965079&amp;isFromPublicArea=True&amp;isModal=False</t>
  </si>
  <si>
    <t>https://community.secop.gov.co/Public/Tendering/OpportunityDetail/Index?noticeUID=CO1.NTC.5998491&amp;isFromPublicArea=True&amp;isModal=False</t>
  </si>
  <si>
    <t>https://community.secop.gov.co/Public/Tendering/OpportunityDetail/Index?noticeUID=CO1.NTC.6025410&amp;isFromPublicArea=True&amp;isModal=False</t>
  </si>
  <si>
    <t>https://community.secop.gov.co/Public/Tendering/OpportunityDetail/Index?noticeUID=CO1.NTC.6082017&amp;isFromPublicArea=True&amp;isModal=False</t>
  </si>
  <si>
    <t>https://community.secop.gov.co/Public/Tendering/OpportunityDetail/Index?noticeUID=CO1.NTC.6064916&amp;isFromPublicArea=True&amp;isModal=False</t>
  </si>
  <si>
    <t>https://community.secop.gov.co/Public/Tendering/OpportunityDetail/Index?noticeUID=CO1.NTC.6144118&amp;isFromPublicArea=True&amp;isModal=False</t>
  </si>
  <si>
    <t>https://community.secop.gov.co/Public/Tendering/OpportunityDetail/Index?noticeUID=CO1.NTC.5840745&amp;isFromPublicArea=True&amp;isModal=False</t>
  </si>
  <si>
    <t>https://community.secop.gov.co/Public/Tendering/OpportunityDetail/Index?noticeUID=CO1.NTC.6065483&amp;isFromPublicArea=True&amp;isModal=False</t>
  </si>
  <si>
    <t>https://community.secop.gov.co/Public/Tendering/OpportunityDetail/Index?noticeUID=CO1.NTC.6220947&amp;isFromPublicArea=True&amp;isModal=False</t>
  </si>
  <si>
    <t>https://community.secop.gov.co/Public/Tendering/OpportunityDetail/Index?noticeUID=CO1.NTC.6144456&amp;isFromPublicArea=True&amp;isModal=False</t>
  </si>
  <si>
    <t>https://community.secop.gov.co/Public/Tendering/OpportunityDetail/Index?noticeUID=CO1.NTC.5998420&amp;isFromPublicArea=True&amp;isModal=False</t>
  </si>
  <si>
    <t>https://community.secop.gov.co/Public/Tendering/OpportunityDetail/Index?noticeUID=CO1.NTC.6144274&amp;isFromPublicArea=True&amp;isModal=False</t>
  </si>
  <si>
    <t>https://community.secop.gov.co/Public/Tendering/OpportunityDetail/Index?noticeUID=CO1.NTC.6221328&amp;isFromPublicArea=True&amp;isModal=False</t>
  </si>
  <si>
    <t>https://community.secop.gov.co/Public/Tendering/OpportunityDetail/Index?noticeUID=CO1.NTC.6128906&amp;isFromPublicArea=True&amp;isModal=False</t>
  </si>
  <si>
    <t>https://community.secop.gov.co/Public/Tendering/OpportunityDetail/Index?noticeUID=CO1.NTC.6159083&amp;isFromPublicArea=True&amp;isModal=False</t>
  </si>
  <si>
    <t>https://community.secop.gov.co/Public/Tendering/OpportunityDetail/Index?noticeUID=CO1.NTC.6158687&amp;isFromPublicArea=True&amp;isModal=False</t>
  </si>
  <si>
    <t>https://community.secop.gov.co/Public/Tendering/OpportunityDetail/Index?noticeUID=CO1.NTC.6291753&amp;isFromPublicArea=True&amp;isModal=False</t>
  </si>
  <si>
    <t>https://community.secop.gov.co/Public/Tendering/OpportunityDetail/Index?noticeUID=CO1.NTC.6205642&amp;isFromPublicArea=True&amp;isModal=False</t>
  </si>
  <si>
    <t>https://community.secop.gov.co/Public/Tendering/OpportunityDetail/Index?noticeUID=CO1.NTC.6252674&amp;isFromPublicArea=True&amp;isModal=False</t>
  </si>
  <si>
    <t>https://community.secop.gov.co/Public/Tendering/OpportunityDetail/Index?noticeUID=CO1.NTC.6170492&amp;isFromPublicArea=True&amp;isModal=False</t>
  </si>
  <si>
    <t>https://community.secop.gov.co/Public/Tendering/OpportunityDetail/Index?noticeUID=CO1.NTC.6252699&amp;isFromPublicArea=True&amp;isModal=False</t>
  </si>
  <si>
    <t>https://community.secop.gov.co/Public/Tendering/OpportunityDetail/Index?noticeUID=CO1.NTC.6121726&amp;isFromPublicArea=True&amp;isModal=False</t>
  </si>
  <si>
    <t>https://community.secop.gov.co/Public/Tendering/OpportunityDetail/Index?noticeUID=CO1.NTC.6297694&amp;isFromPublicArea=True&amp;isModal=False</t>
  </si>
  <si>
    <t>https://community.secop.gov.co/Public/Tendering/OpportunityDetail/Index?noticeUID=CO1.NTC.6275974&amp;isFromPublicArea=True&amp;isModal=False</t>
  </si>
  <si>
    <t>https://community.secop.gov.co/Public/Tendering/OpportunityDetail/Index?noticeUID=CO1.NTC.6289805&amp;isFromPublicArea=True&amp;isModal=False</t>
  </si>
  <si>
    <t>https://community.secop.gov.co/Public/Tendering/OpportunityDetail/Index?noticeUID=CO1.NTC.6241689&amp;isFromPublicArea=True&amp;isModal=False</t>
  </si>
  <si>
    <t>https://community.secop.gov.co/Public/Tendering/OpportunityDetail/Index?noticeUID=CO1.NTC.6347659&amp;isFromPublicArea=True&amp;isModal=False</t>
  </si>
  <si>
    <t>https://community.secop.gov.co/Public/Tendering/OpportunityDetail/Index?noticeUID=CO1.NTC.6240900&amp;isFromPublicArea=True&amp;isModal=False</t>
  </si>
  <si>
    <t>https://community.secop.gov.co/Public/Tendering/OpportunityDetail/Index?noticeUID=CO1.NTC.6241388&amp;isFromPublicArea=True&amp;isModal=False</t>
  </si>
  <si>
    <t>https://community.secop.gov.co/Public/Tendering/OpportunityDetail/Index?noticeUID=CO1.NTC.6348316&amp;isFromPublicArea=True&amp;isModal=False</t>
  </si>
  <si>
    <t>https://community.secop.gov.co/Public/Tendering/OpportunityDetail/Index?noticeUID=CO1.NTC.6353383&amp;isFromPublicArea=True&amp;isModal=False</t>
  </si>
  <si>
    <t>https://community.secop.gov.co/Public/Tendering/OpportunityDetail/Index?noticeUID=CO1.NTC.6348796&amp;isFromPublicArea=True&amp;isModal=False</t>
  </si>
  <si>
    <t>https://community.secop.gov.co/Public/Tendering/OpportunityDetail/Index?noticeUID=CO1.NTC.6347343&amp;isFromPublicArea=True&amp;isModal=False</t>
  </si>
  <si>
    <t>https://community.secop.gov.co/Public/Tendering/OpportunityDetail/Index?noticeUID=CO1.NTC.6371528&amp;isFromPublicArea=True&amp;isModal=False</t>
  </si>
  <si>
    <t>https://community.secop.gov.co/Public/Tendering/OpportunityDetail/Index?noticeUID=CO1.NTC.6418783&amp;isFromPublicArea=True&amp;isModal=False</t>
  </si>
  <si>
    <t>https://community.secop.gov.co/Public/Tendering/OpportunityDetail/Index?noticeUID=CO1.NTC.6411873&amp;isFromPublicArea=True&amp;isModal=False</t>
  </si>
  <si>
    <t>https://community.secop.gov.co/Public/Tendering/OpportunityDetail/Index?noticeUID=CO1.NTC.6277050&amp;isFromPublicArea=True&amp;isModal=False</t>
  </si>
  <si>
    <t>https://community.secop.gov.co/Public/Tendering/OpportunityDetail/Index?noticeUID=CO1.NTC.6438844&amp;isFromPublicArea=True&amp;isModal=False</t>
  </si>
  <si>
    <t>https://community.secop.gov.co/Public/Tendering/OpportunityDetail/Index?noticeUID=CO1.NTC.6311013&amp;isFromPublicArea=True&amp;isModal=False</t>
  </si>
  <si>
    <t>https://community.secop.gov.co/Public/Tendering/OpportunityDetail/Index?noticeUID=CO1.NTC.6474387&amp;isFromPublicArea=True&amp;isModal=False</t>
  </si>
  <si>
    <t>https://community.secop.gov.co/Public/Tendering/OpportunityDetail/Index?noticeUID=CO1.NTC.6389917&amp;isFromPublicArea=True&amp;isModal=False</t>
  </si>
  <si>
    <t>https://community.secop.gov.co/Public/Tendering/OpportunityDetail/Index?noticeUID=CO1.NTC.6403839&amp;isFromPublicArea=True&amp;isModal=False</t>
  </si>
  <si>
    <t>https://community.secop.gov.co/Public/Tendering/OpportunityDetail/Index?noticeUID=CO1.NTC.6515753&amp;isFromPublicArea=True&amp;isModal=False</t>
  </si>
  <si>
    <t>https://community.secop.gov.co/Public/Tendering/OpportunityDetail/Index?noticeUID=CO1.NTC.6515752&amp;isFromPublicArea=True&amp;isModal=False</t>
  </si>
  <si>
    <t>https://community.secop.gov.co/Public/Tendering/OpportunityDetail/Index?noticeUID=CO1.NTC.6636709&amp;isFromPublicArea=True&amp;isModal=False</t>
  </si>
  <si>
    <t>https://community.secop.gov.co/Public/Tendering/OpportunityDetail/Index?noticeUID=CO1.NTC.6704155&amp;isFromPublicArea=True&amp;isModal=False</t>
  </si>
  <si>
    <t>https://community.secop.gov.co/Public/Tendering/OpportunityDetail/Index?noticeUID=CO1.NTC.6647679&amp;isFromPublicArea=True&amp;isModal=False</t>
  </si>
  <si>
    <t>https://community.secop.gov.co/Public/Tendering/OpportunityDetail/Index?noticeUID=CO1.NTC.6794694&amp;isFromPublicArea=True&amp;isModal=False</t>
  </si>
  <si>
    <t>https://community.secop.gov.co/Public/Tendering/OpportunityDetail/Index?noticeUID=CO1.NTC.6820604&amp;isFromPublicArea=True&amp;isModal=False</t>
  </si>
  <si>
    <t>https://community.secop.gov.co/Public/Tendering/OpportunityDetail/Index?noticeUID=CO1.NTC.6851703&amp;isFromPublicArea=True&amp;isModal=False</t>
  </si>
  <si>
    <t>https://community.secop.gov.co/Public/Tendering/OpportunityDetail/Index?noticeUID=CO1.NTC.6850762&amp;isFromPublicArea=True&amp;isModal=False</t>
  </si>
  <si>
    <t>https://community.secop.gov.co/Public/Tendering/OpportunityDetail/Index?noticeUID=CO1.NTC.6968280&amp;isFromPublicArea=True&amp;isModal=False</t>
  </si>
  <si>
    <t>https://community.secop.gov.co/Public/Tendering/OpportunityDetail/Index?noticeUID=CO1.NTC.7037332&amp;isFromPublicArea=True&amp;isModal=False</t>
  </si>
  <si>
    <t>https://community.secop.gov.co/Public/Tendering/OpportunityDetail/Index?noticeUID=CO1.NTC.7042038&amp;isFromPublicArea=True&amp;isModal=False</t>
  </si>
  <si>
    <t>https://community.secop.gov.co/Public/Tendering/OpportunityDetail/Index?noticeUID=CO1.NTC.7041800&amp;isFromPublicArea=True&amp;isModal=False</t>
  </si>
  <si>
    <t>https://community.secop.gov.co/Public/Tendering/OpportunityDetail/Index?noticeUID=CO1.NTC.7049343&amp;isFromPublicArea=True&amp;isModal=False</t>
  </si>
  <si>
    <t>https://community.secop.gov.co/Public/Tendering/ContractNoticePhases/View?PPI=CO1.PPI.35623824&amp;isFromPublicArea=True&amp;isModal=False</t>
  </si>
  <si>
    <t>https://community.secop.gov.co/Public/Tendering/OpportunityDetail/Index?noticeUID=CO1.NTC.7092214&amp;isFromPublicArea=True&amp;isModal=False</t>
  </si>
  <si>
    <t>https://community.secop.gov.co/Public/Tendering/OpportunityDetail/Index?noticeUID=CO1.NTC.7087991&amp;isFromPublicArea=True&amp;isModal=False</t>
  </si>
  <si>
    <t>https://community.secop.gov.co/Public/Tendering/OpportunityDetail/Index?noticeUID=CO1.NTC.7123850&amp;isFromPublicArea=True&amp;isModal=False</t>
  </si>
  <si>
    <t>https://community.secop.gov.co/Public/Tendering/OpportunityDetail/Index?noticeUID=CO1.NTC.7006833&amp;isFromPublicArea=True&amp;isModal=False</t>
  </si>
  <si>
    <t>https://community.secop.gov.co/Public/Tendering/OpportunityDetail/Index?noticeUID=CO1.NTC.7123968&amp;isFromPublicArea=True&amp;isModal=False</t>
  </si>
  <si>
    <t>https://community.secop.gov.co/Public/Tendering/OpportunityDetail/Index?noticeUID=CO1.NTC.7155657&amp;isFromPublicArea=True&amp;isModal=False</t>
  </si>
  <si>
    <t>https://community.secop.gov.co/Public/Tendering/OpportunityDetail/Index?noticeUID=CO1.NTC.7172494&amp;isFromPublicArea=True&amp;isModal=False</t>
  </si>
  <si>
    <t>https://community.secop.gov.co/Public/Tendering/OpportunityDetail/Index?noticeUID=CO1.NTC.7192569&amp;isFromPublicArea=True&amp;isModal=False</t>
  </si>
  <si>
    <t>https://community.secop.gov.co/Public/Tendering/OpportunityDetail/Index?noticeUID=CO1.NTC.7133320&amp;isFromPublicArea=True&amp;isModal=False</t>
  </si>
  <si>
    <t>https://community.secop.gov.co/Public/Tendering/OpportunityDetail/Index?noticeUID=CO1.NTC.7147652&amp;isFromPublicArea=True&amp;isModal=False</t>
  </si>
  <si>
    <t>https://community.secop.gov.co/Public/Tendering/OpportunityDetail/Index?noticeUID=CO1.NTC.7213083&amp;isFromPublicArea=True&amp;isModal=False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</si>
</sst>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 #,##0_-;\-&quot;$&quot;\ * #,##0_-;_-&quot;$&quot;\ * &quot;-&quot;_-;_-@_-"/>
    <numFmt numFmtId="164" formatCode="&quot;$&quot;\ #,##0"/>
    <numFmt numFmtId="165" formatCode="_-&quot;$&quot;* #,##0.00_-;\-&quot;$&quot;* #,##0.00_-;_-&quot;$&quot;* &quot;-&quot;??_-;_-@"/>
    <numFmt numFmtId="166" formatCode="d/m/yyyy"/>
    <numFmt numFmtId="167" formatCode="[$$-240A]\ #,##0.00"/>
    <numFmt numFmtId="168" formatCode="d&quot; DE &quot;mmmm&quot; DE &quot;yyyy"/>
    <numFmt numFmtId="169" formatCode="[$ $]#,##0"/>
    <numFmt numFmtId="170" formatCode="_-&quot;$&quot;\ * #,##0_-;\-&quot;$&quot;\ * #,##0_-;_-&quot;$&quot;\ * &quot;-&quot;_-;_-@"/>
    <numFmt numFmtId="171" formatCode="dd&quot; de &quot;mmmm&quot; de &quot;yyyy"/>
    <numFmt numFmtId="172" formatCode="_-[$$-240A]\ * #,##0.00_-;\-[$$-240A]\ * #,##0.00_-;_-[$$-240A]\ * &quot;-&quot;??_-;_-@"/>
    <numFmt numFmtId="173" formatCode="d&quot; de &quot;mmmm&quot; de &quot;yyyy"/>
    <numFmt numFmtId="174" formatCode="d/m/yy"/>
    <numFmt numFmtId="175" formatCode="[$ $]#,##0.00"/>
    <numFmt numFmtId="176" formatCode="dd&quot; DE &quot;mmmm&quot; DE &quot;yyyy"/>
    <numFmt numFmtId="177" formatCode="dd\-mm\-yyyy"/>
    <numFmt numFmtId="178" formatCode="yyyy\-mm\-dd;@"/>
  </numFmts>
  <fonts count="24" x14ac:knownFonts="1">
    <font>
      <sz val="10"/>
      <color rgb="FF000000"/>
      <name val="Arial"/>
      <scheme val="minor"/>
    </font>
    <font>
      <sz val="19"/>
      <color rgb="FF000000"/>
      <name val="Arial Narrow"/>
      <family val="2"/>
    </font>
    <font>
      <sz val="10"/>
      <name val="Arial"/>
      <family val="2"/>
    </font>
    <font>
      <sz val="11"/>
      <color rgb="FF000000"/>
      <name val="Arial Narrow"/>
      <family val="2"/>
    </font>
    <font>
      <b/>
      <sz val="12"/>
      <color rgb="FF000000"/>
      <name val="Arial Narrow"/>
      <family val="2"/>
    </font>
    <font>
      <b/>
      <sz val="12"/>
      <color theme="1"/>
      <name val="Arial Narrow"/>
      <family val="2"/>
    </font>
    <font>
      <sz val="12"/>
      <color rgb="FF202124"/>
      <name val="Arial Narrow"/>
      <family val="2"/>
    </font>
    <font>
      <sz val="12"/>
      <color theme="1"/>
      <name val="Arial Narrow"/>
      <family val="2"/>
    </font>
    <font>
      <sz val="12"/>
      <color rgb="FF000000"/>
      <name val="Arial Narrow"/>
      <family val="2"/>
    </font>
    <font>
      <b/>
      <u/>
      <sz val="12"/>
      <color rgb="FF000000"/>
      <name val="Arial"/>
      <family val="2"/>
    </font>
    <font>
      <u/>
      <sz val="12"/>
      <color theme="1"/>
      <name val="Arial Narrow"/>
      <family val="2"/>
    </font>
    <font>
      <sz val="10"/>
      <color theme="1"/>
      <name val="Arial Narrow"/>
      <family val="2"/>
    </font>
    <font>
      <sz val="16"/>
      <color rgb="FF202124"/>
      <name val="Arial Narrow"/>
      <family val="2"/>
    </font>
    <font>
      <sz val="16"/>
      <color theme="1"/>
      <name val="Arial Narrow"/>
      <family val="2"/>
    </font>
    <font>
      <sz val="16"/>
      <color rgb="FF000000"/>
      <name val="Arial Narrow"/>
      <family val="2"/>
    </font>
    <font>
      <sz val="11"/>
      <color theme="1"/>
      <name val="Arial Narrow"/>
      <family val="2"/>
    </font>
    <font>
      <u/>
      <sz val="12"/>
      <color rgb="FF1155CC"/>
      <name val="Arial Narrow"/>
      <family val="2"/>
    </font>
    <font>
      <b/>
      <sz val="12"/>
      <color rgb="FF202124"/>
      <name val="Arial Narrow"/>
      <family val="2"/>
    </font>
    <font>
      <sz val="10"/>
      <color rgb="FF000000"/>
      <name val="Arial"/>
      <family val="2"/>
      <scheme val="minor"/>
    </font>
    <font>
      <sz val="12"/>
      <color theme="1"/>
      <name val="Arial Narrow"/>
      <family val="2"/>
    </font>
    <font>
      <sz val="12"/>
      <color rgb="FF000000"/>
      <name val="Arial Narrow"/>
      <family val="2"/>
    </font>
    <font>
      <sz val="12"/>
      <name val="Arial Narrow"/>
      <family val="2"/>
    </font>
    <font>
      <sz val="8"/>
      <name val="Arial"/>
      <family val="2"/>
      <scheme val="minor"/>
    </font>
    <font>
      <u/>
      <sz val="10"/>
      <color theme="10"/>
      <name val="Arial"/>
      <scheme val="minor"/>
    </font>
  </fonts>
  <fills count="7">
    <fill>
      <patternFill patternType="none"/>
    </fill>
    <fill>
      <patternFill patternType="gray125"/>
    </fill>
    <fill>
      <patternFill patternType="solid">
        <fgColor rgb="FF7F7F7F"/>
        <bgColor rgb="FF7F7F7F"/>
      </patternFill>
    </fill>
    <fill>
      <patternFill patternType="solid">
        <fgColor theme="0"/>
        <bgColor theme="0"/>
      </patternFill>
    </fill>
    <fill>
      <patternFill patternType="solid">
        <fgColor rgb="FFBFBFBF"/>
        <bgColor rgb="FFBFBFBF"/>
      </patternFill>
    </fill>
    <fill>
      <patternFill patternType="solid">
        <fgColor rgb="FFFFFFFF"/>
        <bgColor rgb="FFFFFFFF"/>
      </patternFill>
    </fill>
    <fill>
      <patternFill patternType="solid">
        <fgColor rgb="FFFFFF00"/>
        <bgColor theme="0"/>
      </patternFill>
    </fill>
  </fills>
  <borders count="1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2" fontId="18" fillId="0" borderId="0" applyFont="0" applyFill="0" applyBorder="0" applyAlignment="0" applyProtection="0"/>
    <xf numFmtId="0" fontId="23" fillId="0" borderId="0" applyNumberFormat="0" applyFill="0" applyBorder="0" applyAlignment="0" applyProtection="0"/>
  </cellStyleXfs>
  <cellXfs count="124">
    <xf numFmtId="0" fontId="0" fillId="0" borderId="0" xfId="0"/>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4" fillId="4" borderId="6" xfId="0"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1" fontId="5" fillId="4" borderId="6" xfId="0" applyNumberFormat="1" applyFont="1" applyFill="1" applyBorder="1" applyAlignment="1">
      <alignment horizontal="center" vertical="center" wrapText="1"/>
    </xf>
    <xf numFmtId="165" fontId="5" fillId="4" borderId="6" xfId="0" applyNumberFormat="1" applyFont="1" applyFill="1" applyBorder="1" applyAlignment="1">
      <alignment horizontal="center" vertical="center" wrapText="1"/>
    </xf>
    <xf numFmtId="15" fontId="5" fillId="4" borderId="6" xfId="0" applyNumberFormat="1" applyFont="1" applyFill="1" applyBorder="1" applyAlignment="1">
      <alignment horizontal="center" vertical="center" wrapText="1"/>
    </xf>
    <xf numFmtId="166" fontId="5" fillId="4" borderId="6" xfId="0" applyNumberFormat="1" applyFont="1" applyFill="1" applyBorder="1" applyAlignment="1">
      <alignment horizontal="center" vertical="center" wrapText="1"/>
    </xf>
    <xf numFmtId="167" fontId="5" fillId="4" borderId="6" xfId="0" applyNumberFormat="1" applyFont="1" applyFill="1" applyBorder="1" applyAlignment="1">
      <alignment horizontal="center" vertical="center" wrapText="1"/>
    </xf>
    <xf numFmtId="166" fontId="4" fillId="4" borderId="6" xfId="0" applyNumberFormat="1" applyFont="1" applyFill="1" applyBorder="1" applyAlignment="1">
      <alignment horizontal="center" vertical="center" wrapText="1"/>
    </xf>
    <xf numFmtId="167" fontId="4" fillId="4" borderId="6"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7" fillId="3" borderId="6" xfId="0" applyFont="1" applyFill="1" applyBorder="1" applyAlignment="1">
      <alignment horizontal="center" vertical="center" wrapText="1"/>
    </xf>
    <xf numFmtId="1" fontId="7" fillId="3" borderId="6" xfId="0" applyNumberFormat="1" applyFont="1" applyFill="1" applyBorder="1" applyAlignment="1">
      <alignment horizontal="center" vertical="center" wrapText="1"/>
    </xf>
    <xf numFmtId="165" fontId="7" fillId="3" borderId="6" xfId="0" applyNumberFormat="1" applyFont="1" applyFill="1" applyBorder="1" applyAlignment="1">
      <alignment horizontal="center" vertical="center" wrapText="1"/>
    </xf>
    <xf numFmtId="2" fontId="7" fillId="3" borderId="6" xfId="0" applyNumberFormat="1" applyFont="1" applyFill="1" applyBorder="1" applyAlignment="1">
      <alignment horizontal="center" vertical="center" wrapText="1"/>
    </xf>
    <xf numFmtId="168" fontId="7" fillId="3" borderId="6" xfId="0" applyNumberFormat="1" applyFont="1" applyFill="1" applyBorder="1" applyAlignment="1">
      <alignment horizontal="center" vertical="center" wrapText="1"/>
    </xf>
    <xf numFmtId="49" fontId="7" fillId="3" borderId="6" xfId="0" applyNumberFormat="1" applyFont="1" applyFill="1" applyBorder="1" applyAlignment="1">
      <alignment horizontal="center" vertical="center" wrapText="1"/>
    </xf>
    <xf numFmtId="169" fontId="7" fillId="3" borderId="6" xfId="0" applyNumberFormat="1" applyFont="1" applyFill="1" applyBorder="1" applyAlignment="1">
      <alignment horizontal="center" vertical="center" wrapText="1"/>
    </xf>
    <xf numFmtId="167" fontId="7" fillId="3" borderId="6" xfId="0" applyNumberFormat="1" applyFont="1" applyFill="1" applyBorder="1" applyAlignment="1">
      <alignment horizontal="center" vertical="center" wrapText="1"/>
    </xf>
    <xf numFmtId="170" fontId="7" fillId="3" borderId="6" xfId="0" applyNumberFormat="1" applyFont="1" applyFill="1" applyBorder="1" applyAlignment="1">
      <alignment horizontal="center" vertical="center" wrapText="1"/>
    </xf>
    <xf numFmtId="166" fontId="8" fillId="0" borderId="6" xfId="0" applyNumberFormat="1" applyFont="1" applyBorder="1" applyAlignment="1">
      <alignment horizontal="center" vertical="center" wrapText="1"/>
    </xf>
    <xf numFmtId="167" fontId="7"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171" fontId="7" fillId="3" borderId="6" xfId="0" applyNumberFormat="1" applyFont="1" applyFill="1" applyBorder="1" applyAlignment="1">
      <alignment horizontal="center" vertical="center" wrapText="1"/>
    </xf>
    <xf numFmtId="49" fontId="8" fillId="0" borderId="6" xfId="0" applyNumberFormat="1" applyFont="1" applyBorder="1" applyAlignment="1">
      <alignment horizontal="center" vertical="center" wrapText="1"/>
    </xf>
    <xf numFmtId="172" fontId="7" fillId="3" borderId="6" xfId="0" applyNumberFormat="1" applyFont="1" applyFill="1" applyBorder="1" applyAlignment="1">
      <alignment horizontal="center" vertical="center" wrapText="1"/>
    </xf>
    <xf numFmtId="166" fontId="7" fillId="3" borderId="6" xfId="0" applyNumberFormat="1" applyFont="1" applyFill="1" applyBorder="1" applyAlignment="1">
      <alignment horizontal="center" vertical="center" wrapText="1"/>
    </xf>
    <xf numFmtId="170" fontId="7" fillId="5" borderId="6" xfId="0" applyNumberFormat="1" applyFont="1" applyFill="1" applyBorder="1" applyAlignment="1">
      <alignment horizontal="center" vertical="center" wrapText="1"/>
    </xf>
    <xf numFmtId="173" fontId="7" fillId="3" borderId="6" xfId="0" applyNumberFormat="1" applyFont="1" applyFill="1" applyBorder="1" applyAlignment="1">
      <alignment horizontal="center" vertical="center" wrapText="1"/>
    </xf>
    <xf numFmtId="174" fontId="7" fillId="3" borderId="6" xfId="0" applyNumberFormat="1" applyFont="1" applyFill="1" applyBorder="1" applyAlignment="1">
      <alignment horizontal="center" vertical="center" wrapText="1"/>
    </xf>
    <xf numFmtId="165" fontId="8" fillId="3" borderId="6" xfId="0" applyNumberFormat="1" applyFont="1" applyFill="1" applyBorder="1" applyAlignment="1">
      <alignment horizontal="center" vertical="center" wrapText="1"/>
    </xf>
    <xf numFmtId="49" fontId="8" fillId="3" borderId="6" xfId="0" applyNumberFormat="1" applyFont="1" applyFill="1" applyBorder="1" applyAlignment="1">
      <alignment horizontal="center" vertical="center" wrapText="1"/>
    </xf>
    <xf numFmtId="166" fontId="8" fillId="3" borderId="6" xfId="0" applyNumberFormat="1" applyFont="1" applyFill="1" applyBorder="1" applyAlignment="1">
      <alignment horizontal="center" vertical="center" wrapText="1"/>
    </xf>
    <xf numFmtId="169" fontId="8" fillId="3" borderId="6" xfId="0" applyNumberFormat="1" applyFont="1" applyFill="1" applyBorder="1" applyAlignment="1">
      <alignment horizontal="center" vertical="center" wrapText="1"/>
    </xf>
    <xf numFmtId="14" fontId="8" fillId="3" borderId="6" xfId="0" applyNumberFormat="1" applyFont="1" applyFill="1" applyBorder="1" applyAlignment="1">
      <alignment horizontal="center" vertical="center" wrapText="1"/>
    </xf>
    <xf numFmtId="3" fontId="8" fillId="3" borderId="6" xfId="0" applyNumberFormat="1" applyFont="1" applyFill="1" applyBorder="1" applyAlignment="1">
      <alignment horizontal="center" vertical="center" wrapText="1"/>
    </xf>
    <xf numFmtId="168" fontId="8" fillId="3" borderId="6" xfId="0" applyNumberFormat="1" applyFont="1" applyFill="1" applyBorder="1" applyAlignment="1">
      <alignment horizontal="center" vertical="center" wrapText="1"/>
    </xf>
    <xf numFmtId="175" fontId="8" fillId="3" borderId="6" xfId="0" applyNumberFormat="1" applyFont="1" applyFill="1" applyBorder="1" applyAlignment="1">
      <alignment horizontal="center" vertical="center" wrapText="1"/>
    </xf>
    <xf numFmtId="176" fontId="7" fillId="3" borderId="6" xfId="0" applyNumberFormat="1" applyFont="1" applyFill="1" applyBorder="1" applyAlignment="1">
      <alignment horizontal="center" vertical="center" wrapText="1"/>
    </xf>
    <xf numFmtId="176" fontId="8" fillId="3" borderId="6" xfId="0" applyNumberFormat="1" applyFont="1" applyFill="1" applyBorder="1" applyAlignment="1">
      <alignment horizontal="center" vertical="center" wrapText="1"/>
    </xf>
    <xf numFmtId="0" fontId="8" fillId="0" borderId="6" xfId="0" applyFont="1" applyBorder="1" applyAlignment="1">
      <alignment horizontal="center" vertical="center" wrapText="1"/>
    </xf>
    <xf numFmtId="174" fontId="8" fillId="3" borderId="6" xfId="0"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0" xfId="0" applyFont="1" applyFill="1" applyAlignment="1">
      <alignment horizontal="center" vertical="center" wrapText="1"/>
    </xf>
    <xf numFmtId="177" fontId="8" fillId="3" borderId="6" xfId="0" applyNumberFormat="1" applyFont="1" applyFill="1" applyBorder="1" applyAlignment="1">
      <alignment horizontal="center" vertical="center" wrapText="1"/>
    </xf>
    <xf numFmtId="0" fontId="10" fillId="3"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6" fillId="0" borderId="0" xfId="0" applyFont="1" applyAlignment="1">
      <alignment horizontal="center" vertical="center"/>
    </xf>
    <xf numFmtId="0" fontId="7" fillId="3" borderId="8" xfId="0" applyFont="1" applyFill="1" applyBorder="1" applyAlignment="1">
      <alignment horizontal="center" vertical="center" wrapText="1"/>
    </xf>
    <xf numFmtId="1" fontId="7" fillId="3" borderId="8" xfId="0" applyNumberFormat="1" applyFont="1" applyFill="1" applyBorder="1" applyAlignment="1">
      <alignment horizontal="center" vertical="center" wrapText="1"/>
    </xf>
    <xf numFmtId="165" fontId="7" fillId="3" borderId="8" xfId="0" applyNumberFormat="1" applyFont="1" applyFill="1" applyBorder="1" applyAlignment="1">
      <alignment horizontal="center" vertical="center" wrapText="1"/>
    </xf>
    <xf numFmtId="49" fontId="7" fillId="3" borderId="8" xfId="0" applyNumberFormat="1" applyFont="1" applyFill="1" applyBorder="1" applyAlignment="1">
      <alignment horizontal="center" vertical="center" wrapText="1"/>
    </xf>
    <xf numFmtId="167" fontId="7" fillId="3" borderId="8" xfId="0" applyNumberFormat="1" applyFont="1" applyFill="1" applyBorder="1" applyAlignment="1">
      <alignment horizontal="center" vertical="center" wrapText="1"/>
    </xf>
    <xf numFmtId="166" fontId="7" fillId="3" borderId="8" xfId="0"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0" fontId="12" fillId="0" borderId="0" xfId="0" applyFont="1" applyAlignment="1">
      <alignment horizontal="center" vertical="center"/>
    </xf>
    <xf numFmtId="0" fontId="13" fillId="3" borderId="4" xfId="0" applyFont="1" applyFill="1" applyBorder="1" applyAlignment="1">
      <alignment horizontal="center" vertical="center" wrapText="1"/>
    </xf>
    <xf numFmtId="1" fontId="13" fillId="3" borderId="4" xfId="0" applyNumberFormat="1" applyFont="1" applyFill="1" applyBorder="1" applyAlignment="1">
      <alignment horizontal="center" vertical="center" wrapText="1"/>
    </xf>
    <xf numFmtId="165" fontId="13" fillId="3" borderId="4" xfId="0" applyNumberFormat="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167" fontId="13" fillId="3" borderId="4" xfId="0" applyNumberFormat="1" applyFont="1" applyFill="1" applyBorder="1" applyAlignment="1">
      <alignment horizontal="center" vertical="center" wrapText="1"/>
    </xf>
    <xf numFmtId="166" fontId="13" fillId="3" borderId="4" xfId="0" applyNumberFormat="1" applyFont="1" applyFill="1" applyBorder="1" applyAlignment="1">
      <alignment horizontal="center" vertical="center" wrapText="1"/>
    </xf>
    <xf numFmtId="0" fontId="14" fillId="3" borderId="4" xfId="0" applyFont="1" applyFill="1" applyBorder="1" applyAlignment="1">
      <alignment horizontal="center" vertical="center" wrapText="1"/>
    </xf>
    <xf numFmtId="0" fontId="15" fillId="3" borderId="4" xfId="0" applyFont="1" applyFill="1" applyBorder="1" applyAlignment="1">
      <alignment horizontal="center" vertical="center" wrapText="1"/>
    </xf>
    <xf numFmtId="1" fontId="15" fillId="3" borderId="4" xfId="0" applyNumberFormat="1" applyFont="1" applyFill="1" applyBorder="1" applyAlignment="1">
      <alignment horizontal="center" vertical="center" wrapText="1"/>
    </xf>
    <xf numFmtId="165" fontId="15" fillId="3" borderId="4" xfId="0" applyNumberFormat="1" applyFont="1" applyFill="1" applyBorder="1" applyAlignment="1">
      <alignment horizontal="center" vertical="center" wrapText="1"/>
    </xf>
    <xf numFmtId="49" fontId="15" fillId="3" borderId="4" xfId="0" applyNumberFormat="1" applyFont="1" applyFill="1" applyBorder="1" applyAlignment="1">
      <alignment horizontal="center" vertical="center" wrapText="1"/>
    </xf>
    <xf numFmtId="167" fontId="15" fillId="3" borderId="4" xfId="0" applyNumberFormat="1" applyFont="1" applyFill="1" applyBorder="1" applyAlignment="1">
      <alignment horizontal="center" vertical="center" wrapText="1"/>
    </xf>
    <xf numFmtId="166" fontId="15" fillId="3" borderId="4" xfId="0" applyNumberFormat="1" applyFont="1" applyFill="1" applyBorder="1" applyAlignment="1">
      <alignment horizontal="center" vertical="center" wrapText="1"/>
    </xf>
    <xf numFmtId="167" fontId="3" fillId="3" borderId="4" xfId="0" applyNumberFormat="1" applyFont="1" applyFill="1" applyBorder="1" applyAlignment="1">
      <alignment horizontal="center" vertical="center" wrapText="1"/>
    </xf>
    <xf numFmtId="1" fontId="3" fillId="3" borderId="4" xfId="0" applyNumberFormat="1" applyFont="1" applyFill="1" applyBorder="1" applyAlignment="1">
      <alignment horizontal="center" vertical="center" wrapText="1"/>
    </xf>
    <xf numFmtId="165" fontId="3" fillId="3" borderId="4" xfId="0" applyNumberFormat="1" applyFont="1" applyFill="1" applyBorder="1" applyAlignment="1">
      <alignment horizontal="center" vertical="center" wrapText="1"/>
    </xf>
    <xf numFmtId="166" fontId="3" fillId="3" borderId="4" xfId="0" applyNumberFormat="1" applyFont="1" applyFill="1" applyBorder="1" applyAlignment="1">
      <alignment horizontal="center" vertical="center" wrapText="1"/>
    </xf>
    <xf numFmtId="14" fontId="7" fillId="3" borderId="6" xfId="0" applyNumberFormat="1" applyFont="1" applyFill="1" applyBorder="1" applyAlignment="1">
      <alignment horizontal="center" vertical="center" wrapText="1"/>
    </xf>
    <xf numFmtId="167" fontId="8" fillId="3" borderId="6" xfId="0" applyNumberFormat="1" applyFont="1" applyFill="1" applyBorder="1" applyAlignment="1">
      <alignment horizontal="center" vertical="center" wrapText="1"/>
    </xf>
    <xf numFmtId="167" fontId="0" fillId="0" borderId="0" xfId="0" applyNumberFormat="1"/>
    <xf numFmtId="0" fontId="19" fillId="3" borderId="6" xfId="0" applyFont="1" applyFill="1" applyBorder="1" applyAlignment="1">
      <alignment horizontal="center" vertical="center" wrapText="1"/>
    </xf>
    <xf numFmtId="49" fontId="20" fillId="0" borderId="6" xfId="0" applyNumberFormat="1" applyFont="1" applyBorder="1" applyAlignment="1">
      <alignment horizontal="center" vertical="center" wrapText="1"/>
    </xf>
    <xf numFmtId="0" fontId="19" fillId="0" borderId="6" xfId="0" applyFont="1" applyBorder="1" applyAlignment="1">
      <alignment horizontal="center" vertical="center" wrapText="1"/>
    </xf>
    <xf numFmtId="0" fontId="20" fillId="3" borderId="6" xfId="0" applyFont="1" applyFill="1" applyBorder="1" applyAlignment="1">
      <alignment horizontal="center" vertical="center" wrapText="1"/>
    </xf>
    <xf numFmtId="166" fontId="20" fillId="0" borderId="6" xfId="0" applyNumberFormat="1" applyFont="1" applyBorder="1" applyAlignment="1">
      <alignment horizontal="center" vertical="center" wrapText="1"/>
    </xf>
    <xf numFmtId="14" fontId="20" fillId="3" borderId="6" xfId="0" applyNumberFormat="1" applyFont="1" applyFill="1" applyBorder="1" applyAlignment="1">
      <alignment horizontal="center" vertical="center" wrapText="1"/>
    </xf>
    <xf numFmtId="167" fontId="21" fillId="3" borderId="6" xfId="0" applyNumberFormat="1" applyFont="1" applyFill="1" applyBorder="1" applyAlignment="1">
      <alignment horizontal="center" vertical="center" wrapText="1"/>
    </xf>
    <xf numFmtId="0" fontId="21" fillId="0" borderId="6" xfId="0" applyFont="1" applyBorder="1" applyAlignment="1">
      <alignment horizontal="center" vertical="center" wrapText="1"/>
    </xf>
    <xf numFmtId="0" fontId="20" fillId="0" borderId="6" xfId="0" applyFont="1" applyBorder="1" applyAlignment="1">
      <alignment horizontal="center" vertical="center" wrapText="1"/>
    </xf>
    <xf numFmtId="49" fontId="20" fillId="3" borderId="6" xfId="0" applyNumberFormat="1" applyFont="1" applyFill="1" applyBorder="1" applyAlignment="1">
      <alignment horizontal="center" vertical="center" wrapText="1"/>
    </xf>
    <xf numFmtId="42" fontId="8" fillId="3" borderId="6" xfId="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178" fontId="7" fillId="3" borderId="6" xfId="0" applyNumberFormat="1" applyFont="1" applyFill="1" applyBorder="1" applyAlignment="1">
      <alignment horizontal="center" vertical="center" wrapText="1"/>
    </xf>
    <xf numFmtId="0" fontId="13" fillId="3" borderId="8"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3" fillId="3" borderId="8" xfId="0" applyFont="1" applyFill="1" applyBorder="1" applyAlignment="1">
      <alignment horizontal="center" vertical="center" wrapText="1"/>
    </xf>
    <xf numFmtId="14" fontId="7" fillId="6" borderId="6"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Border="1"/>
    <xf numFmtId="167" fontId="2" fillId="0" borderId="2" xfId="0" applyNumberFormat="1" applyFont="1" applyBorder="1"/>
    <xf numFmtId="0" fontId="2" fillId="0" borderId="3" xfId="0" applyFont="1" applyBorder="1"/>
    <xf numFmtId="0" fontId="5"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0" fillId="0" borderId="8" xfId="0" applyBorder="1"/>
    <xf numFmtId="0" fontId="4"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0" fillId="0" borderId="9" xfId="0" applyBorder="1"/>
    <xf numFmtId="0" fontId="23" fillId="3" borderId="9" xfId="2" applyFill="1" applyBorder="1" applyAlignment="1">
      <alignment horizontal="center" vertical="center" wrapText="1"/>
    </xf>
    <xf numFmtId="0" fontId="23" fillId="5" borderId="9" xfId="2" applyFill="1" applyBorder="1" applyAlignment="1">
      <alignment wrapText="1"/>
    </xf>
    <xf numFmtId="0" fontId="9" fillId="5" borderId="9" xfId="0" applyFont="1" applyFill="1" applyBorder="1" applyAlignment="1">
      <alignment wrapText="1"/>
    </xf>
  </cellXfs>
  <cellStyles count="3">
    <cellStyle name="Hipervínculo" xfId="2" builtinId="8"/>
    <cellStyle name="Moneda [0]" xfId="1" builtinId="7"/>
    <cellStyle name="Normal" xfId="0" builtinId="0"/>
  </cellStyles>
  <dxfs count="2">
    <dxf>
      <fill>
        <patternFill patternType="solid">
          <fgColor rgb="FFEA9999"/>
          <bgColor rgb="FFEA9999"/>
        </patternFill>
      </fill>
    </dxf>
    <dxf>
      <fill>
        <patternFill patternType="solid">
          <fgColor rgb="FFEA9999"/>
          <bgColor rgb="FFEA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6704155&amp;isFromPublicArea=True&amp;isModal=False" TargetMode="External"/><Relationship Id="rId21" Type="http://schemas.openxmlformats.org/officeDocument/2006/relationships/hyperlink" Target="https://community.secop.gov.co/Public/Tendering/ContractNoticePhases/View?PPI=CO1.PPI.30059282&amp;isFromPublicArea=True&amp;isModal=False" TargetMode="External"/><Relationship Id="rId42" Type="http://schemas.openxmlformats.org/officeDocument/2006/relationships/hyperlink" Target="https://community.secop.gov.co/Public/Tendering/OpportunityDetail/Index?noticeUID=CO1.NTC.5683804&amp;isFromPublicArea=True&amp;isModal=False" TargetMode="External"/><Relationship Id="rId63" Type="http://schemas.openxmlformats.org/officeDocument/2006/relationships/hyperlink" Target="https://community.secop.gov.co/Public/Tendering/OpportunityDetail/Index?noticeUID=CO1.NTC.5807056&amp;isFromPublicArea=True&amp;isModal=False" TargetMode="External"/><Relationship Id="rId84" Type="http://schemas.openxmlformats.org/officeDocument/2006/relationships/hyperlink" Target="https://community.secop.gov.co/Public/Tendering/OpportunityDetail/Index?noticeUID=CO1.NTC.6221328&amp;isFromPublicArea=True&amp;isModal=False" TargetMode="External"/><Relationship Id="rId138" Type="http://schemas.openxmlformats.org/officeDocument/2006/relationships/hyperlink" Target="https://community.secop.gov.co/Public/Tendering/OpportunityDetail/Index?noticeUID=CO1.NTC.7147652&amp;isFromPublicArea=True&amp;isModal=False" TargetMode="External"/><Relationship Id="rId16" Type="http://schemas.openxmlformats.org/officeDocument/2006/relationships/hyperlink" Target="https://community.secop.gov.co/Public/Tendering/OpportunityDetail/Index?noticeUID=CO1.NTC.5575666&amp;isFromPublicArea=True&amp;isModal=False" TargetMode="External"/><Relationship Id="rId107" Type="http://schemas.openxmlformats.org/officeDocument/2006/relationships/hyperlink" Target="https://community.secop.gov.co/Public/Tendering/OpportunityDetail/Index?noticeUID=CO1.NTC.6411873&amp;isFromPublicArea=True&amp;isModal=False" TargetMode="External"/><Relationship Id="rId11" Type="http://schemas.openxmlformats.org/officeDocument/2006/relationships/hyperlink" Target="https://community.secop.gov.co/Public/Tendering/OpportunityDetail/Index?noticeUID=CO1.NTC.5512296&amp;isFromPublicArea=True&amp;isModal=False" TargetMode="External"/><Relationship Id="rId32" Type="http://schemas.openxmlformats.org/officeDocument/2006/relationships/hyperlink" Target="https://community.secop.gov.co/Public/Tendering/OpportunityDetail/Index?noticeUID=CO1.NTC.5667342&amp;isFromPublicArea=True&amp;isModal=False" TargetMode="External"/><Relationship Id="rId37" Type="http://schemas.openxmlformats.org/officeDocument/2006/relationships/hyperlink" Target="https://community.secop.gov.co/Public/Tendering/OpportunityDetail/Index?noticeUID=CO1.NTC.5753138&amp;isFromPublicArea=True&amp;isModal=False" TargetMode="External"/><Relationship Id="rId53" Type="http://schemas.openxmlformats.org/officeDocument/2006/relationships/hyperlink" Target="https://community.secop.gov.co/Public/Tendering/OpportunityDetail/Index?noticeUID=CO1.NTC.5772990&amp;isFromPublicArea=True&amp;isModal=False" TargetMode="External"/><Relationship Id="rId58" Type="http://schemas.openxmlformats.org/officeDocument/2006/relationships/hyperlink" Target="https://community.secop.gov.co/Public/Tendering/OpportunityDetail/Index?noticeUID=CO1.NTC.5854865&amp;isFromPublicArea=True&amp;isModal=False" TargetMode="External"/><Relationship Id="rId74" Type="http://schemas.openxmlformats.org/officeDocument/2006/relationships/hyperlink" Target="https://community.secop.gov.co/Public/Tendering/OpportunityDetail/Index?noticeUID=CO1.NTC.6025410&amp;isFromPublicArea=True&amp;isModal=False" TargetMode="External"/><Relationship Id="rId79" Type="http://schemas.openxmlformats.org/officeDocument/2006/relationships/hyperlink" Target="https://community.secop.gov.co/Public/Tendering/OpportunityDetail/Index?noticeUID=CO1.NTC.6065483&amp;isFromPublicArea=True&amp;isModal=False" TargetMode="External"/><Relationship Id="rId102" Type="http://schemas.openxmlformats.org/officeDocument/2006/relationships/hyperlink" Target="https://community.secop.gov.co/Public/Tendering/OpportunityDetail/Index?noticeUID=CO1.NTC.6353383&amp;isFromPublicArea=True&amp;isModal=False" TargetMode="External"/><Relationship Id="rId123" Type="http://schemas.openxmlformats.org/officeDocument/2006/relationships/hyperlink" Target="https://community.secop.gov.co/Public/Tendering/OpportunityDetail/Index?noticeUID=CO1.NTC.6968280&amp;isFromPublicArea=True&amp;isModal=False" TargetMode="External"/><Relationship Id="rId128" Type="http://schemas.openxmlformats.org/officeDocument/2006/relationships/hyperlink" Target="https://community.secop.gov.co/Public/Tendering/ContractNoticePhases/View?PPI=CO1.PPI.35623824&amp;isFromPublicArea=True&amp;isModal=False" TargetMode="External"/><Relationship Id="rId5" Type="http://schemas.openxmlformats.org/officeDocument/2006/relationships/hyperlink" Target="https://community.secop.gov.co/Public/Tendering/OpportunityDetail/Index?noticeUID=CO1.NTC.5449832&amp;isFromPublicArea=True&amp;isModal=False" TargetMode="External"/><Relationship Id="rId90" Type="http://schemas.openxmlformats.org/officeDocument/2006/relationships/hyperlink" Target="https://community.secop.gov.co/Public/Tendering/OpportunityDetail/Index?noticeUID=CO1.NTC.6252674&amp;isFromPublicArea=True&amp;isModal=False" TargetMode="External"/><Relationship Id="rId95" Type="http://schemas.openxmlformats.org/officeDocument/2006/relationships/hyperlink" Target="https://community.secop.gov.co/Public/Tendering/OpportunityDetail/Index?noticeUID=CO1.NTC.6275974&amp;isFromPublicArea=True&amp;isModal=False" TargetMode="External"/><Relationship Id="rId22" Type="http://schemas.openxmlformats.org/officeDocument/2006/relationships/hyperlink" Target="https://community.secop.gov.co/Public/Tendering/OpportunityDetail/Index?noticeUID=CO1.NTC.5753203&amp;isFromPublicArea=True&amp;isModal=False" TargetMode="External"/><Relationship Id="rId27" Type="http://schemas.openxmlformats.org/officeDocument/2006/relationships/hyperlink" Target="https://community.secop.gov.co/Public/Tendering/OpportunityDetail/Index?noticeUID=CO1.NTC.5636966&amp;isFromPublicArea=True&amp;isModal=False" TargetMode="External"/><Relationship Id="rId43" Type="http://schemas.openxmlformats.org/officeDocument/2006/relationships/hyperlink" Target="https://community.secop.gov.co/Public/Tendering/OpportunityDetail/Index?noticeUID=CO1.NTC.5685790&amp;isFromPublicArea=True&amp;isModal=False" TargetMode="External"/><Relationship Id="rId48" Type="http://schemas.openxmlformats.org/officeDocument/2006/relationships/hyperlink" Target="https://community.secop.gov.co/Public/Tendering/ContractNoticePhases/View?PPI=CO1.PPI.29856290&amp;isFromPublicArea=True&amp;isModal=False" TargetMode="External"/><Relationship Id="rId64" Type="http://schemas.openxmlformats.org/officeDocument/2006/relationships/hyperlink" Target="https://community.secop.gov.co/Public/Tendering/ContractNoticePhases/View?PPI=CO1.PPI.30895037&amp;isFromPublicArea=True&amp;isModal=False" TargetMode="External"/><Relationship Id="rId69" Type="http://schemas.openxmlformats.org/officeDocument/2006/relationships/hyperlink" Target="https://community.secop.gov.co/Public/Tendering/OpportunityDetail/Index?noticeUID=CO1.NTC.5849916&amp;isFromPublicArea=True&amp;isModal=False" TargetMode="External"/><Relationship Id="rId113" Type="http://schemas.openxmlformats.org/officeDocument/2006/relationships/hyperlink" Target="https://community.secop.gov.co/Public/Tendering/OpportunityDetail/Index?noticeUID=CO1.NTC.6403839&amp;isFromPublicArea=True&amp;isModal=False" TargetMode="External"/><Relationship Id="rId118" Type="http://schemas.openxmlformats.org/officeDocument/2006/relationships/hyperlink" Target="https://community.secop.gov.co/Public/Tendering/OpportunityDetail/Index?noticeUID=CO1.NTC.6647679&amp;isFromPublicArea=True&amp;isModal=False" TargetMode="External"/><Relationship Id="rId134" Type="http://schemas.openxmlformats.org/officeDocument/2006/relationships/hyperlink" Target="https://community.secop.gov.co/Public/Tendering/OpportunityDetail/Index?noticeUID=CO1.NTC.7155657&amp;isFromPublicArea=True&amp;isModal=False" TargetMode="External"/><Relationship Id="rId139" Type="http://schemas.openxmlformats.org/officeDocument/2006/relationships/hyperlink" Target="https://community.secop.gov.co/Public/Tendering/OpportunityDetail/Index?noticeUID=CO1.NTC.7213083&amp;isFromPublicArea=True&amp;isModal=False" TargetMode="External"/><Relationship Id="rId80" Type="http://schemas.openxmlformats.org/officeDocument/2006/relationships/hyperlink" Target="https://community.secop.gov.co/Public/Tendering/OpportunityDetail/Index?noticeUID=CO1.NTC.6220947&amp;isFromPublicArea=True&amp;isModal=False" TargetMode="External"/><Relationship Id="rId85" Type="http://schemas.openxmlformats.org/officeDocument/2006/relationships/hyperlink" Target="https://community.secop.gov.co/Public/Tendering/OpportunityDetail/Index?noticeUID=CO1.NTC.6128906&amp;isFromPublicArea=True&amp;isModal=False" TargetMode="External"/><Relationship Id="rId12" Type="http://schemas.openxmlformats.org/officeDocument/2006/relationships/hyperlink" Target="https://community.secop.gov.co/Public/Tendering/OpportunityDetail/Index?noticeUID=CO1.NTC.5503328&amp;isFromPublicArea=True&amp;isModal=False" TargetMode="External"/><Relationship Id="rId17" Type="http://schemas.openxmlformats.org/officeDocument/2006/relationships/hyperlink" Target="https://community.secop.gov.co/Public/Tendering/ContractNoticePhases/View?PPI=CO1.PPI.29582747&amp;isFromPublicArea=True&amp;isModal=False" TargetMode="External"/><Relationship Id="rId33" Type="http://schemas.openxmlformats.org/officeDocument/2006/relationships/hyperlink" Target="https://community.secop.gov.co/Public/Tendering/OpportunityDetail/Index?noticeUID=CO1.NTC.5655106&amp;isFromPublicArea=True&amp;isModal=False" TargetMode="External"/><Relationship Id="rId38" Type="http://schemas.openxmlformats.org/officeDocument/2006/relationships/hyperlink" Target="https://community.secop.gov.co/Public/Tendering/OpportunityDetail/Index?noticeUID=CO1.NTC.5721100&amp;isFromPublicArea=True&amp;isModal=False" TargetMode="External"/><Relationship Id="rId59" Type="http://schemas.openxmlformats.org/officeDocument/2006/relationships/hyperlink" Target="https://community.secop.gov.co/Public/Tendering/OpportunityDetail/Index?noticeUID=CO1.NTC.5855221&amp;isFromPublicArea=True&amp;isModal=False" TargetMode="External"/><Relationship Id="rId103" Type="http://schemas.openxmlformats.org/officeDocument/2006/relationships/hyperlink" Target="https://community.secop.gov.co/Public/Tendering/OpportunityDetail/Index?noticeUID=CO1.NTC.6348796&amp;isFromPublicArea=True&amp;isModal=False" TargetMode="External"/><Relationship Id="rId108" Type="http://schemas.openxmlformats.org/officeDocument/2006/relationships/hyperlink" Target="https://community.secop.gov.co/Public/Tendering/OpportunityDetail/Index?noticeUID=CO1.NTC.6277050&amp;isFromPublicArea=True&amp;isModal=False" TargetMode="External"/><Relationship Id="rId124" Type="http://schemas.openxmlformats.org/officeDocument/2006/relationships/hyperlink" Target="https://community.secop.gov.co/Public/Tendering/OpportunityDetail/Index?noticeUID=CO1.NTC.7037332&amp;isFromPublicArea=True&amp;isModal=False" TargetMode="External"/><Relationship Id="rId129" Type="http://schemas.openxmlformats.org/officeDocument/2006/relationships/hyperlink" Target="https://community.secop.gov.co/Public/Tendering/OpportunityDetail/Index?noticeUID=CO1.NTC.7092214&amp;isFromPublicArea=True&amp;isModal=False" TargetMode="External"/><Relationship Id="rId54" Type="http://schemas.openxmlformats.org/officeDocument/2006/relationships/hyperlink" Target="https://community.secop.gov.co/Public/Tendering/OpportunityDetail/Index?noticeUID=CO1.NTC.5806695&amp;isFromPublicArea=True&amp;isModal=False" TargetMode="External"/><Relationship Id="rId70" Type="http://schemas.openxmlformats.org/officeDocument/2006/relationships/hyperlink" Target="https://community.secop.gov.co/Public/Tendering/OpportunityDetail/Index?noticeUID=CO1.NTC.5800035&amp;isFromPublicArea=True&amp;isModal=False" TargetMode="External"/><Relationship Id="rId75" Type="http://schemas.openxmlformats.org/officeDocument/2006/relationships/hyperlink" Target="https://community.secop.gov.co/Public/Tendering/OpportunityDetail/Index?noticeUID=CO1.NTC.6082017&amp;isFromPublicArea=True&amp;isModal=False" TargetMode="External"/><Relationship Id="rId91" Type="http://schemas.openxmlformats.org/officeDocument/2006/relationships/hyperlink" Target="https://community.secop.gov.co/Public/Tendering/OpportunityDetail/Index?noticeUID=CO1.NTC.6170492&amp;isFromPublicArea=True&amp;isModal=False" TargetMode="External"/><Relationship Id="rId96" Type="http://schemas.openxmlformats.org/officeDocument/2006/relationships/hyperlink" Target="https://community.secop.gov.co/Public/Tendering/OpportunityDetail/Index?noticeUID=CO1.NTC.6289805&amp;isFromPublicArea=True&amp;isModal=False" TargetMode="External"/><Relationship Id="rId140"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6158986&amp;isFromPublicArea=True&amp;isModal=False" TargetMode="External"/><Relationship Id="rId6" Type="http://schemas.openxmlformats.org/officeDocument/2006/relationships/hyperlink" Target="https://community.secop.gov.co/Public/Tendering/OpportunityDetail/Index?noticeUID=CO1.NTC.5451927&amp;isFromPublicArea=True&amp;isModal=False" TargetMode="External"/><Relationship Id="rId23" Type="http://schemas.openxmlformats.org/officeDocument/2006/relationships/hyperlink" Target="https://community.secop.gov.co/Public/Tendering/OpportunityDetail/Index?noticeUID=CO1.NTC.5607845&amp;isFromPublicArea=True&amp;isModal=False" TargetMode="External"/><Relationship Id="rId28" Type="http://schemas.openxmlformats.org/officeDocument/2006/relationships/hyperlink" Target="https://community.secop.gov.co/Public/Tendering/OpportunityDetail/Index?noticeUID=CO1.NTC.5667346&amp;isFromPublicArea=True&amp;isModal=False" TargetMode="External"/><Relationship Id="rId49" Type="http://schemas.openxmlformats.org/officeDocument/2006/relationships/hyperlink" Target="https://community.secop.gov.co/Public/Tendering/OpportunityDetail/Index?noticeUID=CO1.NTC.5940441&amp;isFromPublicArea=True&amp;isModal=False" TargetMode="External"/><Relationship Id="rId114" Type="http://schemas.openxmlformats.org/officeDocument/2006/relationships/hyperlink" Target="https://community.secop.gov.co/Public/Tendering/OpportunityDetail/Index?noticeUID=CO1.NTC.6515753&amp;isFromPublicArea=True&amp;isModal=False" TargetMode="External"/><Relationship Id="rId119" Type="http://schemas.openxmlformats.org/officeDocument/2006/relationships/hyperlink" Target="https://community.secop.gov.co/Public/Tendering/OpportunityDetail/Index?noticeUID=CO1.NTC.6794694&amp;isFromPublicArea=True&amp;isModal=False" TargetMode="External"/><Relationship Id="rId44" Type="http://schemas.openxmlformats.org/officeDocument/2006/relationships/hyperlink" Target="https://community.secop.gov.co/Public/Tendering/OpportunityDetail/Index?noticeUID=CO1.NTC.5578763&amp;isFromPublicArea=True&amp;isModal=False" TargetMode="External"/><Relationship Id="rId60" Type="http://schemas.openxmlformats.org/officeDocument/2006/relationships/hyperlink" Target="https://community.secop.gov.co/Public/Tendering/OpportunityDetail/Index?noticeUID=CO1.NTC.5855753&amp;isFromPublicArea=True&amp;isModal=False" TargetMode="External"/><Relationship Id="rId65" Type="http://schemas.openxmlformats.org/officeDocument/2006/relationships/hyperlink" Target="https://community.secop.gov.co/Public/Tendering/OpportunityDetail/Index?noticeUID=CO1.NTC.6032705&amp;isFromPublicArea=True&amp;isModal=False" TargetMode="External"/><Relationship Id="rId81" Type="http://schemas.openxmlformats.org/officeDocument/2006/relationships/hyperlink" Target="https://community.secop.gov.co/Public/Tendering/OpportunityDetail/Index?noticeUID=CO1.NTC.6144456&amp;isFromPublicArea=True&amp;isModal=False" TargetMode="External"/><Relationship Id="rId86" Type="http://schemas.openxmlformats.org/officeDocument/2006/relationships/hyperlink" Target="https://community.secop.gov.co/Public/Tendering/OpportunityDetail/Index?noticeUID=CO1.NTC.6159083&amp;isFromPublicArea=True&amp;isModal=False" TargetMode="External"/><Relationship Id="rId130" Type="http://schemas.openxmlformats.org/officeDocument/2006/relationships/hyperlink" Target="https://community.secop.gov.co/Public/Tendering/OpportunityDetail/Index?noticeUID=CO1.NTC.7087991&amp;isFromPublicArea=True&amp;isModal=False" TargetMode="External"/><Relationship Id="rId135" Type="http://schemas.openxmlformats.org/officeDocument/2006/relationships/hyperlink" Target="https://community.secop.gov.co/Public/Tendering/OpportunityDetail/Index?noticeUID=CO1.NTC.7172494&amp;isFromPublicArea=True&amp;isModal=False" TargetMode="External"/><Relationship Id="rId13" Type="http://schemas.openxmlformats.org/officeDocument/2006/relationships/hyperlink" Target="https://community.secop.gov.co/Public/Tendering/OpportunityDetail/Index?noticeUID=CO1.NTC.5557569&amp;isFromPublicArea=True&amp;isModal=False" TargetMode="External"/><Relationship Id="rId18" Type="http://schemas.openxmlformats.org/officeDocument/2006/relationships/hyperlink" Target="https://community.secop.gov.co/Public/Tendering/OpportunityDetail/Index?noticeUID=CO1.NTC.5562139&amp;isFromPublicArea=True&amp;isModal=False" TargetMode="External"/><Relationship Id="rId39" Type="http://schemas.openxmlformats.org/officeDocument/2006/relationships/hyperlink" Target="https://community.secop.gov.co/Public/Tendering/OpportunityDetail/Index?noticeUID=CO1.NTC.5688014&amp;isFromPublicArea=True&amp;isModal=False" TargetMode="External"/><Relationship Id="rId109" Type="http://schemas.openxmlformats.org/officeDocument/2006/relationships/hyperlink" Target="https://community.secop.gov.co/Public/Tendering/OpportunityDetail/Index?noticeUID=CO1.NTC.6438844&amp;isFromPublicArea=True&amp;isModal=False" TargetMode="External"/><Relationship Id="rId34" Type="http://schemas.openxmlformats.org/officeDocument/2006/relationships/hyperlink" Target="https://community.secop.gov.co/Public/Tendering/OpportunityDetail/Index?noticeUID=CO1.NTC.5493083&amp;isFromPublicArea=True&amp;isModal=False" TargetMode="External"/><Relationship Id="rId50" Type="http://schemas.openxmlformats.org/officeDocument/2006/relationships/hyperlink" Target="https://community.secop.gov.co/Public/Tendering/OpportunityDetail/Index?noticeUID=CO1.NTC.5662152&amp;isFromPublicArea=True&amp;isModal=False" TargetMode="External"/><Relationship Id="rId55" Type="http://schemas.openxmlformats.org/officeDocument/2006/relationships/hyperlink" Target="https://community.secop.gov.co/Public/Tendering/OpportunityDetail/Index?noticeUID=CO1.NTC.5777778&amp;isFromPublicArea=True&amp;isModal=False" TargetMode="External"/><Relationship Id="rId76" Type="http://schemas.openxmlformats.org/officeDocument/2006/relationships/hyperlink" Target="https://community.secop.gov.co/Public/Tendering/OpportunityDetail/Index?noticeUID=CO1.NTC.6064916&amp;isFromPublicArea=True&amp;isModal=False" TargetMode="External"/><Relationship Id="rId97" Type="http://schemas.openxmlformats.org/officeDocument/2006/relationships/hyperlink" Target="https://community.secop.gov.co/Public/Tendering/OpportunityDetail/Index?noticeUID=CO1.NTC.6241689&amp;isFromPublicArea=True&amp;isModal=False" TargetMode="External"/><Relationship Id="rId104" Type="http://schemas.openxmlformats.org/officeDocument/2006/relationships/hyperlink" Target="https://community.secop.gov.co/Public/Tendering/OpportunityDetail/Index?noticeUID=CO1.NTC.6347343&amp;isFromPublicArea=True&amp;isModal=False" TargetMode="External"/><Relationship Id="rId120" Type="http://schemas.openxmlformats.org/officeDocument/2006/relationships/hyperlink" Target="https://community.secop.gov.co/Public/Tendering/OpportunityDetail/Index?noticeUID=CO1.NTC.6820604&amp;isFromPublicArea=True&amp;isModal=False" TargetMode="External"/><Relationship Id="rId125" Type="http://schemas.openxmlformats.org/officeDocument/2006/relationships/hyperlink" Target="https://community.secop.gov.co/Public/Tendering/OpportunityDetail/Index?noticeUID=CO1.NTC.7042038&amp;isFromPublicArea=True&amp;isModal=False" TargetMode="External"/><Relationship Id="rId7" Type="http://schemas.openxmlformats.org/officeDocument/2006/relationships/hyperlink" Target="https://community.secop.gov.co/Public/Tendering/OpportunityDetail/Index?noticeUID=CO1.NTC.5457638&amp;isFromPublicArea=True&amp;isModal=False" TargetMode="External"/><Relationship Id="rId71" Type="http://schemas.openxmlformats.org/officeDocument/2006/relationships/hyperlink" Target="https://community.secop.gov.co/Public/Tendering/OpportunityDetail/Index?noticeUID=CO1.NTC.5993214&amp;isFromPublicArea=True&amp;isModal=False" TargetMode="External"/><Relationship Id="rId92" Type="http://schemas.openxmlformats.org/officeDocument/2006/relationships/hyperlink" Target="https://community.secop.gov.co/Public/Tendering/OpportunityDetail/Index?noticeUID=CO1.NTC.6252699&amp;isFromPublicArea=True&amp;isModal=False" TargetMode="External"/><Relationship Id="rId2" Type="http://schemas.openxmlformats.org/officeDocument/2006/relationships/hyperlink" Target="http://emserchia.gov.co/" TargetMode="External"/><Relationship Id="rId29" Type="http://schemas.openxmlformats.org/officeDocument/2006/relationships/hyperlink" Target="https://community.secop.gov.co/Public/Tendering/OpportunityDetail/Index?noticeUID=CO1.NTC.5662768&amp;isFromPublicArea=True&amp;isModal=False" TargetMode="External"/><Relationship Id="rId24" Type="http://schemas.openxmlformats.org/officeDocument/2006/relationships/hyperlink" Target="https://community.secop.gov.co/Public/Tendering/OpportunityDetail/Index?noticeUID=CO1.NTC.5574354&amp;isFromPublicArea=True&amp;isModal=False" TargetMode="External"/><Relationship Id="rId40" Type="http://schemas.openxmlformats.org/officeDocument/2006/relationships/hyperlink" Target="https://community.secop.gov.co/Public/Tendering/OpportunityDetail/Index?noticeUID=CO1.NTC.5578756&amp;isFromPublicArea=True&amp;isModal=False" TargetMode="External"/><Relationship Id="rId45" Type="http://schemas.openxmlformats.org/officeDocument/2006/relationships/hyperlink" Target="https://community.secop.gov.co/Public/Tendering/OpportunityDetail/Index?noticeUID=CO1.NTC.5738230&amp;isFromPublicArea=True&amp;isModal=False" TargetMode="External"/><Relationship Id="rId66" Type="http://schemas.openxmlformats.org/officeDocument/2006/relationships/hyperlink" Target="https://community.secop.gov.co/Public/Tendering/OpportunityDetail/Index?noticeUID=CO1.NTC.5818663&amp;isFromPublicArea=True&amp;isModal=False" TargetMode="External"/><Relationship Id="rId87" Type="http://schemas.openxmlformats.org/officeDocument/2006/relationships/hyperlink" Target="https://community.secop.gov.co/Public/Tendering/OpportunityDetail/Index?noticeUID=CO1.NTC.6158687&amp;isFromPublicArea=True&amp;isModal=False" TargetMode="External"/><Relationship Id="rId110" Type="http://schemas.openxmlformats.org/officeDocument/2006/relationships/hyperlink" Target="https://community.secop.gov.co/Public/Tendering/OpportunityDetail/Index?noticeUID=CO1.NTC.6311013&amp;isFromPublicArea=True&amp;isModal=False" TargetMode="External"/><Relationship Id="rId115" Type="http://schemas.openxmlformats.org/officeDocument/2006/relationships/hyperlink" Target="https://community.secop.gov.co/Public/Tendering/OpportunityDetail/Index?noticeUID=CO1.NTC.6515752&amp;isFromPublicArea=True&amp;isModal=False" TargetMode="External"/><Relationship Id="rId131" Type="http://schemas.openxmlformats.org/officeDocument/2006/relationships/hyperlink" Target="https://community.secop.gov.co/Public/Tendering/OpportunityDetail/Index?noticeUID=CO1.NTC.7123850&amp;isFromPublicArea=True&amp;isModal=False" TargetMode="External"/><Relationship Id="rId136" Type="http://schemas.openxmlformats.org/officeDocument/2006/relationships/hyperlink" Target="https://community.secop.gov.co/Public/Tendering/OpportunityDetail/Index?noticeUID=CO1.NTC.7192569&amp;isFromPublicArea=True&amp;isModal=False" TargetMode="External"/><Relationship Id="rId61" Type="http://schemas.openxmlformats.org/officeDocument/2006/relationships/hyperlink" Target="https://community.secop.gov.co/Public/Tendering/OpportunityDetail/Index?noticeUID=CO1.NTC.5921076&amp;isFromPublicArea=True&amp;isModal=False" TargetMode="External"/><Relationship Id="rId82" Type="http://schemas.openxmlformats.org/officeDocument/2006/relationships/hyperlink" Target="https://community.secop.gov.co/Public/Tendering/OpportunityDetail/Index?noticeUID=CO1.NTC.5998420&amp;isFromPublicArea=True&amp;isModal=False" TargetMode="External"/><Relationship Id="rId19" Type="http://schemas.openxmlformats.org/officeDocument/2006/relationships/hyperlink" Target="https://community.secop.gov.co/Public/Tendering/OpportunityDetail/Index?noticeUID=CO1.NTC.5607851&amp;isFromPublicArea=True&amp;isModal=False" TargetMode="External"/><Relationship Id="rId14" Type="http://schemas.openxmlformats.org/officeDocument/2006/relationships/hyperlink" Target="https://community.secop.gov.co/Public/Tendering/OpportunityDetail/Index?noticeUID=CO1.NTC.5573505&amp;isFromPublicArea=True&amp;isModal=False" TargetMode="External"/><Relationship Id="rId30" Type="http://schemas.openxmlformats.org/officeDocument/2006/relationships/hyperlink" Target="https://community.secop.gov.co/Public/Tendering/OpportunityDetail/Index?noticeUID=CO1.NTC.5641771&amp;isFromPublicArea=True&amp;isModal=False" TargetMode="External"/><Relationship Id="rId35" Type="http://schemas.openxmlformats.org/officeDocument/2006/relationships/hyperlink" Target="https://community.secop.gov.co/Public/Tendering/OpportunityDetail/Index?noticeUID=CO1.NTC.5706465&amp;isFromPublicArea=True&amp;isModal=False" TargetMode="External"/><Relationship Id="rId56" Type="http://schemas.openxmlformats.org/officeDocument/2006/relationships/hyperlink" Target="https://community.secop.gov.co/Public/Tendering/OpportunityDetail/Index?noticeUID=CO1.NTC.5802995&amp;isFromPublicArea=True&amp;isModal=False" TargetMode="External"/><Relationship Id="rId77" Type="http://schemas.openxmlformats.org/officeDocument/2006/relationships/hyperlink" Target="https://community.secop.gov.co/Public/Tendering/OpportunityDetail/Index?noticeUID=CO1.NTC.6144118&amp;isFromPublicArea=True&amp;isModal=False" TargetMode="External"/><Relationship Id="rId100" Type="http://schemas.openxmlformats.org/officeDocument/2006/relationships/hyperlink" Target="https://community.secop.gov.co/Public/Tendering/OpportunityDetail/Index?noticeUID=CO1.NTC.6241388&amp;isFromPublicArea=True&amp;isModal=False" TargetMode="External"/><Relationship Id="rId105" Type="http://schemas.openxmlformats.org/officeDocument/2006/relationships/hyperlink" Target="https://community.secop.gov.co/Public/Tendering/OpportunityDetail/Index?noticeUID=CO1.NTC.6371528&amp;isFromPublicArea=True&amp;isModal=False" TargetMode="External"/><Relationship Id="rId126" Type="http://schemas.openxmlformats.org/officeDocument/2006/relationships/hyperlink" Target="https://community.secop.gov.co/Public/Tendering/OpportunityDetail/Index?noticeUID=CO1.NTC.7041800&amp;isFromPublicArea=True&amp;isModal=False" TargetMode="External"/><Relationship Id="rId8" Type="http://schemas.openxmlformats.org/officeDocument/2006/relationships/hyperlink" Target="https://community.secop.gov.co/Public/Tendering/OpportunityDetail/Index?noticeUID=CO1.NTC.5484284&amp;isFromPublicArea=True&amp;isModal=False" TargetMode="External"/><Relationship Id="rId51" Type="http://schemas.openxmlformats.org/officeDocument/2006/relationships/hyperlink" Target="https://community.secop.gov.co/Public/Tendering/OpportunityDetail/Index?noticeUID=CO1.NTC.5640794&amp;isFromPublicArea=True&amp;isModal=False" TargetMode="External"/><Relationship Id="rId72" Type="http://schemas.openxmlformats.org/officeDocument/2006/relationships/hyperlink" Target="https://community.secop.gov.co/Public/Tendering/OpportunityDetail/Index?noticeUID=CO1.NTC.5965079&amp;isFromPublicArea=True&amp;isModal=False" TargetMode="External"/><Relationship Id="rId93" Type="http://schemas.openxmlformats.org/officeDocument/2006/relationships/hyperlink" Target="https://community.secop.gov.co/Public/Tendering/OpportunityDetail/Index?noticeUID=CO1.NTC.6121726&amp;isFromPublicArea=True&amp;isModal=False" TargetMode="External"/><Relationship Id="rId98" Type="http://schemas.openxmlformats.org/officeDocument/2006/relationships/hyperlink" Target="https://community.secop.gov.co/Public/Tendering/OpportunityDetail/Index?noticeUID=CO1.NTC.6347659&amp;isFromPublicArea=True&amp;isModal=False" TargetMode="External"/><Relationship Id="rId121" Type="http://schemas.openxmlformats.org/officeDocument/2006/relationships/hyperlink" Target="https://community.secop.gov.co/Public/Tendering/OpportunityDetail/Index?noticeUID=CO1.NTC.6851703&amp;isFromPublicArea=True&amp;isModal=False" TargetMode="External"/><Relationship Id="rId3" Type="http://schemas.openxmlformats.org/officeDocument/2006/relationships/hyperlink" Target="https://community.secop.gov.co/Public/Tendering/ContractNoticePhases/View?PPI=CO1.PPI.29229261&amp;isFromPublicArea=True&amp;isModal=False" TargetMode="External"/><Relationship Id="rId25" Type="http://schemas.openxmlformats.org/officeDocument/2006/relationships/hyperlink" Target="https://community.secop.gov.co/Public/Tendering/OpportunityDetail/Index?noticeUID=CO1.NTC.5484367&amp;isFromPublicArea=True&amp;isModal=False" TargetMode="External"/><Relationship Id="rId46" Type="http://schemas.openxmlformats.org/officeDocument/2006/relationships/hyperlink" Target="https://community.secop.gov.co/Public/Tendering/OpportunityDetail/Index?noticeUID=CO1.NTC.5773174&amp;isFromPublicArea=True&amp;isModal=False" TargetMode="External"/><Relationship Id="rId67" Type="http://schemas.openxmlformats.org/officeDocument/2006/relationships/hyperlink" Target="https://community.secop.gov.co/Public/Tendering/OpportunityDetail/Index?noticeUID=CO1.NTC.5953817&amp;isFromPublicArea=True&amp;isModal=False" TargetMode="External"/><Relationship Id="rId116" Type="http://schemas.openxmlformats.org/officeDocument/2006/relationships/hyperlink" Target="https://community.secop.gov.co/Public/Tendering/OpportunityDetail/Index?noticeUID=CO1.NTC.6636709&amp;isFromPublicArea=True&amp;isModal=False" TargetMode="External"/><Relationship Id="rId137" Type="http://schemas.openxmlformats.org/officeDocument/2006/relationships/hyperlink" Target="https://community.secop.gov.co/Public/Tendering/OpportunityDetail/Index?noticeUID=CO1.NTC.7133320&amp;isFromPublicArea=True&amp;isModal=False" TargetMode="External"/><Relationship Id="rId20" Type="http://schemas.openxmlformats.org/officeDocument/2006/relationships/hyperlink" Target="https://community.secop.gov.co/Public/Tendering/OpportunityDetail/Index?noticeUID=CO1.NTC.5593513&amp;isFromPublicArea=True&amp;isModal=False" TargetMode="External"/><Relationship Id="rId41" Type="http://schemas.openxmlformats.org/officeDocument/2006/relationships/hyperlink" Target="https://community.secop.gov.co/Public/Tendering/OpportunityDetail/Index?noticeUID=CO1.NTC.5730035&amp;isFromPublicArea=True&amp;isModal=False" TargetMode="External"/><Relationship Id="rId62" Type="http://schemas.openxmlformats.org/officeDocument/2006/relationships/hyperlink" Target="https://community.secop.gov.co/Public/Tendering/OpportunityDetail/Index?noticeUID=CO1.NTC.5971421&amp;isFromPublicArea=True&amp;isModal=False" TargetMode="External"/><Relationship Id="rId83" Type="http://schemas.openxmlformats.org/officeDocument/2006/relationships/hyperlink" Target="https://community.secop.gov.co/Public/Tendering/OpportunityDetail/Index?noticeUID=CO1.NTC.6144274&amp;isFromPublicArea=True&amp;isModal=False" TargetMode="External"/><Relationship Id="rId88" Type="http://schemas.openxmlformats.org/officeDocument/2006/relationships/hyperlink" Target="https://community.secop.gov.co/Public/Tendering/OpportunityDetail/Index?noticeUID=CO1.NTC.6291753&amp;isFromPublicArea=True&amp;isModal=False" TargetMode="External"/><Relationship Id="rId111" Type="http://schemas.openxmlformats.org/officeDocument/2006/relationships/hyperlink" Target="https://community.secop.gov.co/Public/Tendering/OpportunityDetail/Index?noticeUID=CO1.NTC.6474387&amp;isFromPublicArea=True&amp;isModal=False" TargetMode="External"/><Relationship Id="rId132" Type="http://schemas.openxmlformats.org/officeDocument/2006/relationships/hyperlink" Target="https://community.secop.gov.co/Public/Tendering/OpportunityDetail/Index?noticeUID=CO1.NTC.7006833&amp;isFromPublicArea=True&amp;isModal=False" TargetMode="External"/><Relationship Id="rId15" Type="http://schemas.openxmlformats.org/officeDocument/2006/relationships/hyperlink" Target="https://community.secop.gov.co/Public/Tendering/OpportunityDetail/Index?noticeUID=CO1.NTC.5536674&amp;isFromPublicArea=True&amp;isModal=False" TargetMode="External"/><Relationship Id="rId36" Type="http://schemas.openxmlformats.org/officeDocument/2006/relationships/hyperlink" Target="https://community.secop.gov.co/Public/Tendering/OpportunityDetail/Index?noticeUID=CO1.NTC.5688639&amp;isFromPublicArea=True&amp;isModal=False" TargetMode="External"/><Relationship Id="rId57" Type="http://schemas.openxmlformats.org/officeDocument/2006/relationships/hyperlink" Target="https://community.secop.gov.co/Public/Tendering/OpportunityDetail/Index?noticeUID=CO1.NTC.5854387&amp;isFromPublicArea=True&amp;isModal=False" TargetMode="External"/><Relationship Id="rId106" Type="http://schemas.openxmlformats.org/officeDocument/2006/relationships/hyperlink" Target="https://community.secop.gov.co/Public/Tendering/OpportunityDetail/Index?noticeUID=CO1.NTC.6418783&amp;isFromPublicArea=True&amp;isModal=False" TargetMode="External"/><Relationship Id="rId127" Type="http://schemas.openxmlformats.org/officeDocument/2006/relationships/hyperlink" Target="https://community.secop.gov.co/Public/Tendering/OpportunityDetail/Index?noticeUID=CO1.NTC.7049343&amp;isFromPublicArea=True&amp;isModal=False" TargetMode="External"/><Relationship Id="rId10" Type="http://schemas.openxmlformats.org/officeDocument/2006/relationships/hyperlink" Target="https://community.secop.gov.co/Public/Tendering/OpportunityDetail/Index?noticeUID=CO1.NTC.5481196&amp;isFromPublicArea=True&amp;isModal=False" TargetMode="External"/><Relationship Id="rId31" Type="http://schemas.openxmlformats.org/officeDocument/2006/relationships/hyperlink" Target="https://community.secop.gov.co/Public/Tendering/OpportunityDetail/Index?noticeUID=CO1.NTC.5645079&amp;isFromPublicArea=True&amp;isModal=False" TargetMode="External"/><Relationship Id="rId52" Type="http://schemas.openxmlformats.org/officeDocument/2006/relationships/hyperlink" Target="https://community.secop.gov.co/Public/Tendering/OpportunityDetail/Index?noticeUID=CO1.NTC.5762597&amp;isFromPublicArea=True&amp;isModal=False" TargetMode="External"/><Relationship Id="rId73" Type="http://schemas.openxmlformats.org/officeDocument/2006/relationships/hyperlink" Target="https://community.secop.gov.co/Public/Tendering/OpportunityDetail/Index?noticeUID=CO1.NTC.5998491&amp;isFromPublicArea=True&amp;isModal=False" TargetMode="External"/><Relationship Id="rId78" Type="http://schemas.openxmlformats.org/officeDocument/2006/relationships/hyperlink" Target="https://community.secop.gov.co/Public/Tendering/OpportunityDetail/Index?noticeUID=CO1.NTC.5840745&amp;isFromPublicArea=True&amp;isModal=False" TargetMode="External"/><Relationship Id="rId94" Type="http://schemas.openxmlformats.org/officeDocument/2006/relationships/hyperlink" Target="https://community.secop.gov.co/Public/Tendering/OpportunityDetail/Index?noticeUID=CO1.NTC.6297694&amp;isFromPublicArea=True&amp;isModal=False" TargetMode="External"/><Relationship Id="rId99" Type="http://schemas.openxmlformats.org/officeDocument/2006/relationships/hyperlink" Target="https://community.secop.gov.co/Public/Tendering/OpportunityDetail/Index?noticeUID=CO1.NTC.6240900&amp;isFromPublicArea=True&amp;isModal=False" TargetMode="External"/><Relationship Id="rId101" Type="http://schemas.openxmlformats.org/officeDocument/2006/relationships/hyperlink" Target="https://community.secop.gov.co/Public/Tendering/OpportunityDetail/Index?noticeUID=CO1.NTC.6348316&amp;isFromPublicArea=True&amp;isModal=False" TargetMode="External"/><Relationship Id="rId122" Type="http://schemas.openxmlformats.org/officeDocument/2006/relationships/hyperlink" Target="https://community.secop.gov.co/Public/Tendering/OpportunityDetail/Index?noticeUID=CO1.NTC.6850762&amp;isFromPublicArea=True&amp;isModal=False" TargetMode="External"/><Relationship Id="rId4" Type="http://schemas.openxmlformats.org/officeDocument/2006/relationships/hyperlink" Target="https://community.secop.gov.co/Public/Tendering/ContractNoticePhases/View?PPI=CO1.PPI.29230355&amp;isFromPublicArea=True&amp;isModal=False" TargetMode="External"/><Relationship Id="rId9" Type="http://schemas.openxmlformats.org/officeDocument/2006/relationships/hyperlink" Target="https://community.secop.gov.co/Public/Tendering/OpportunityDetail/Index?noticeUID=CO1.NTC.5470788&amp;isFromPublicArea=True&amp;isModal=False" TargetMode="External"/><Relationship Id="rId26" Type="http://schemas.openxmlformats.org/officeDocument/2006/relationships/hyperlink" Target="https://community.secop.gov.co/Public/Tendering/OpportunityDetail/Index?noticeUID=CO1.NTC.5621055&amp;isFromPublicArea=True&amp;isModal=False" TargetMode="External"/><Relationship Id="rId47" Type="http://schemas.openxmlformats.org/officeDocument/2006/relationships/hyperlink" Target="https://community.secop.gov.co/Public/Tendering/OpportunityDetail/Index?noticeUID=CO1.NTC.5772843&amp;isFromPublicArea=True&amp;isModal=False" TargetMode="External"/><Relationship Id="rId68" Type="http://schemas.openxmlformats.org/officeDocument/2006/relationships/hyperlink" Target="https://community.secop.gov.co/Public/Tendering/OpportunityDetail/Index?noticeUID=CO1.NTC.5964164&amp;isFromPublicArea=True&amp;isModal=False" TargetMode="External"/><Relationship Id="rId89" Type="http://schemas.openxmlformats.org/officeDocument/2006/relationships/hyperlink" Target="https://community.secop.gov.co/Public/Tendering/OpportunityDetail/Index?noticeUID=CO1.NTC.6205642&amp;isFromPublicArea=True&amp;isModal=False" TargetMode="External"/><Relationship Id="rId112" Type="http://schemas.openxmlformats.org/officeDocument/2006/relationships/hyperlink" Target="https://community.secop.gov.co/Public/Tendering/OpportunityDetail/Index?noticeUID=CO1.NTC.6389917&amp;isFromPublicArea=True&amp;isModal=False" TargetMode="External"/><Relationship Id="rId133" Type="http://schemas.openxmlformats.org/officeDocument/2006/relationships/hyperlink" Target="https://community.secop.gov.co/Public/Tendering/OpportunityDetail/Index?noticeUID=CO1.NTC.7123968&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MH341"/>
  <sheetViews>
    <sheetView tabSelected="1" view="pageBreakPreview" zoomScale="85" zoomScaleNormal="85" zoomScaleSheetLayoutView="85" workbookViewId="0">
      <pane xSplit="2" ySplit="2" topLeftCell="AB3" activePane="bottomRight" state="frozen"/>
      <selection pane="topRight" activeCell="C1" sqref="C1"/>
      <selection pane="bottomLeft" activeCell="A3" sqref="A3"/>
      <selection pane="bottomRight" activeCell="A141" sqref="A141"/>
    </sheetView>
  </sheetViews>
  <sheetFormatPr baseColWidth="10" defaultColWidth="12.5703125" defaultRowHeight="15" customHeight="1" x14ac:dyDescent="0.2"/>
  <cols>
    <col min="1" max="1" width="15.28515625" customWidth="1"/>
    <col min="2" max="2" width="22.7109375" customWidth="1"/>
    <col min="3" max="3" width="14.42578125" customWidth="1"/>
    <col min="4" max="4" width="25.28515625" customWidth="1"/>
    <col min="5" max="5" width="21.7109375" customWidth="1"/>
    <col min="6" max="6" width="26.7109375" customWidth="1"/>
    <col min="7" max="7" width="84.7109375" customWidth="1"/>
    <col min="8" max="8" width="32.5703125" customWidth="1"/>
    <col min="9" max="9" width="29.140625" customWidth="1"/>
    <col min="10" max="10" width="42" customWidth="1"/>
    <col min="11" max="11" width="34.28515625" customWidth="1"/>
    <col min="12" max="13" width="33.140625" customWidth="1"/>
    <col min="14" max="14" width="24.85546875" customWidth="1"/>
    <col min="15" max="16" width="14.42578125" customWidth="1"/>
    <col min="17" max="17" width="37.140625" customWidth="1"/>
    <col min="18" max="18" width="33.28515625" customWidth="1"/>
    <col min="19" max="22" width="14.42578125" customWidth="1"/>
    <col min="23" max="23" width="27.42578125" customWidth="1"/>
    <col min="24" max="24" width="33.85546875" style="88" customWidth="1"/>
    <col min="25" max="25" width="26.7109375" customWidth="1"/>
    <col min="26" max="26" width="29.140625" customWidth="1"/>
    <col min="27" max="28" width="14.42578125" customWidth="1"/>
    <col min="29" max="29" width="18.85546875" customWidth="1"/>
    <col min="30" max="30" width="16.5703125" customWidth="1"/>
    <col min="31" max="31" width="16" customWidth="1"/>
    <col min="32" max="32" width="30" customWidth="1"/>
    <col min="33" max="33" width="37.85546875" customWidth="1"/>
    <col min="34" max="34" width="29" customWidth="1"/>
    <col min="35" max="35" width="25" customWidth="1"/>
    <col min="36" max="36" width="22.7109375" style="114" customWidth="1"/>
    <col min="37" max="37" width="41.85546875" style="120" customWidth="1"/>
    <col min="38" max="38" width="12.5703125" style="114" customWidth="1"/>
    <col min="39" max="54" width="12.5703125" customWidth="1"/>
  </cols>
  <sheetData>
    <row r="1" spans="1:346" ht="64.5" customHeight="1" x14ac:dyDescent="0.2">
      <c r="A1" s="106" t="s">
        <v>0</v>
      </c>
      <c r="B1" s="107"/>
      <c r="C1" s="107"/>
      <c r="D1" s="107"/>
      <c r="E1" s="107"/>
      <c r="F1" s="107"/>
      <c r="G1" s="107"/>
      <c r="H1" s="107"/>
      <c r="I1" s="107"/>
      <c r="J1" s="107"/>
      <c r="K1" s="107"/>
      <c r="L1" s="107"/>
      <c r="M1" s="107"/>
      <c r="N1" s="107"/>
      <c r="O1" s="107"/>
      <c r="P1" s="107"/>
      <c r="Q1" s="107"/>
      <c r="R1" s="107"/>
      <c r="S1" s="107"/>
      <c r="T1" s="107"/>
      <c r="U1" s="107"/>
      <c r="V1" s="107"/>
      <c r="W1" s="107"/>
      <c r="X1" s="108"/>
      <c r="Y1" s="107"/>
      <c r="Z1" s="107"/>
      <c r="AA1" s="107"/>
      <c r="AB1" s="107"/>
      <c r="AC1" s="107"/>
      <c r="AD1" s="107"/>
      <c r="AE1" s="107"/>
      <c r="AF1" s="107"/>
      <c r="AG1" s="107"/>
      <c r="AH1" s="107"/>
      <c r="AI1" s="109"/>
      <c r="AJ1" s="104"/>
      <c r="AK1" s="116"/>
      <c r="AL1" s="104"/>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2"/>
      <c r="MH1" s="3"/>
    </row>
    <row r="2" spans="1:346" ht="142.5" customHeight="1" x14ac:dyDescent="0.2">
      <c r="A2" s="4" t="s">
        <v>1</v>
      </c>
      <c r="B2" s="5" t="s">
        <v>2</v>
      </c>
      <c r="C2" s="6" t="s">
        <v>3</v>
      </c>
      <c r="D2" s="6" t="s">
        <v>4</v>
      </c>
      <c r="E2" s="7" t="s">
        <v>5</v>
      </c>
      <c r="F2" s="7" t="s">
        <v>6</v>
      </c>
      <c r="G2" s="6" t="s">
        <v>7</v>
      </c>
      <c r="H2" s="8" t="s">
        <v>8</v>
      </c>
      <c r="I2" s="6" t="s">
        <v>9</v>
      </c>
      <c r="J2" s="9" t="s">
        <v>10</v>
      </c>
      <c r="K2" s="6" t="s">
        <v>11</v>
      </c>
      <c r="L2" s="6" t="s">
        <v>12</v>
      </c>
      <c r="M2" s="10" t="s">
        <v>13</v>
      </c>
      <c r="N2" s="6" t="s">
        <v>14</v>
      </c>
      <c r="O2" s="11" t="s">
        <v>15</v>
      </c>
      <c r="P2" s="11" t="s">
        <v>16</v>
      </c>
      <c r="Q2" s="6" t="s">
        <v>17</v>
      </c>
      <c r="R2" s="6" t="s">
        <v>18</v>
      </c>
      <c r="S2" s="6" t="s">
        <v>19</v>
      </c>
      <c r="T2" s="6" t="s">
        <v>20</v>
      </c>
      <c r="U2" s="6" t="s">
        <v>932</v>
      </c>
      <c r="V2" s="6" t="s">
        <v>933</v>
      </c>
      <c r="W2" s="6" t="s">
        <v>21</v>
      </c>
      <c r="X2" s="12" t="s">
        <v>22</v>
      </c>
      <c r="Y2" s="6" t="s">
        <v>23</v>
      </c>
      <c r="Z2" s="12" t="s">
        <v>24</v>
      </c>
      <c r="AA2" s="6" t="s">
        <v>25</v>
      </c>
      <c r="AB2" s="6" t="s">
        <v>966</v>
      </c>
      <c r="AC2" s="6" t="s">
        <v>26</v>
      </c>
      <c r="AD2" s="6" t="s">
        <v>27</v>
      </c>
      <c r="AE2" s="6" t="s">
        <v>28</v>
      </c>
      <c r="AF2" s="13" t="s">
        <v>29</v>
      </c>
      <c r="AG2" s="14" t="s">
        <v>30</v>
      </c>
      <c r="AH2" s="6" t="s">
        <v>31</v>
      </c>
      <c r="AI2" s="6" t="s">
        <v>32</v>
      </c>
      <c r="AJ2" s="110" t="s">
        <v>33</v>
      </c>
      <c r="AK2" s="117" t="s">
        <v>975</v>
      </c>
      <c r="AL2" s="1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c r="JE2" s="15"/>
      <c r="JF2" s="15"/>
      <c r="JG2" s="15"/>
      <c r="JH2" s="15"/>
      <c r="JI2" s="15"/>
      <c r="JJ2" s="15"/>
      <c r="JK2" s="15"/>
      <c r="JL2" s="15"/>
      <c r="JM2" s="15"/>
      <c r="JN2" s="15"/>
      <c r="JO2" s="15"/>
      <c r="JP2" s="15"/>
      <c r="JQ2" s="15"/>
      <c r="JR2" s="15"/>
      <c r="JS2" s="15"/>
      <c r="JT2" s="15"/>
      <c r="JU2" s="15"/>
      <c r="JV2" s="15"/>
      <c r="JW2" s="15"/>
      <c r="JX2" s="15"/>
      <c r="JY2" s="15"/>
      <c r="JZ2" s="15"/>
      <c r="KA2" s="15"/>
      <c r="KB2" s="15"/>
      <c r="KC2" s="15"/>
      <c r="KD2" s="15"/>
      <c r="KE2" s="15"/>
      <c r="KF2" s="15"/>
      <c r="KG2" s="15"/>
      <c r="KH2" s="15"/>
      <c r="KI2" s="15"/>
      <c r="KJ2" s="15"/>
      <c r="KK2" s="15"/>
      <c r="KL2" s="15"/>
      <c r="KM2" s="15"/>
      <c r="KN2" s="15"/>
      <c r="KO2" s="15"/>
      <c r="KP2" s="15"/>
      <c r="KQ2" s="15"/>
      <c r="KR2" s="15"/>
      <c r="KS2" s="15"/>
      <c r="KT2" s="15"/>
      <c r="KU2" s="15"/>
      <c r="KV2" s="15"/>
      <c r="KW2" s="15"/>
      <c r="KX2" s="15"/>
      <c r="KY2" s="15"/>
      <c r="KZ2" s="15"/>
      <c r="LA2" s="15"/>
      <c r="LB2" s="15"/>
      <c r="LC2" s="15"/>
      <c r="LD2" s="15"/>
      <c r="LE2" s="15"/>
      <c r="LF2" s="15"/>
      <c r="LG2" s="15"/>
      <c r="LH2" s="15"/>
      <c r="LI2" s="15"/>
      <c r="LJ2" s="15"/>
      <c r="LK2" s="15"/>
      <c r="LL2" s="15"/>
      <c r="LM2" s="15"/>
      <c r="LN2" s="15"/>
      <c r="LO2" s="15"/>
      <c r="LP2" s="15"/>
      <c r="LQ2" s="15"/>
      <c r="LR2" s="15"/>
      <c r="LS2" s="15"/>
      <c r="LT2" s="15"/>
      <c r="LU2" s="15"/>
      <c r="LV2" s="15"/>
      <c r="LW2" s="15"/>
      <c r="LX2" s="15"/>
      <c r="LY2" s="15"/>
      <c r="LZ2" s="15"/>
      <c r="MA2" s="15"/>
      <c r="MB2" s="15"/>
      <c r="MC2" s="15"/>
      <c r="MD2" s="15"/>
      <c r="ME2" s="15"/>
      <c r="MF2" s="15"/>
      <c r="MG2" s="16"/>
      <c r="MH2" s="17"/>
    </row>
    <row r="3" spans="1:346" ht="81.75" customHeight="1" x14ac:dyDescent="0.2">
      <c r="A3" s="18">
        <f t="shared" ref="A3:A140" si="0">ROW(A1)</f>
        <v>1</v>
      </c>
      <c r="B3" s="19" t="s">
        <v>34</v>
      </c>
      <c r="C3" s="19" t="s">
        <v>35</v>
      </c>
      <c r="D3" s="19" t="s">
        <v>36</v>
      </c>
      <c r="E3" s="19" t="s">
        <v>37</v>
      </c>
      <c r="F3" s="19" t="s">
        <v>38</v>
      </c>
      <c r="G3" s="19" t="s">
        <v>39</v>
      </c>
      <c r="H3" s="19">
        <v>2024000004</v>
      </c>
      <c r="I3" s="20">
        <v>2024000010</v>
      </c>
      <c r="J3" s="21">
        <v>368900</v>
      </c>
      <c r="K3" s="22" t="s">
        <v>40</v>
      </c>
      <c r="L3" s="22" t="s">
        <v>41</v>
      </c>
      <c r="M3" s="22" t="s">
        <v>42</v>
      </c>
      <c r="N3" s="23" t="s">
        <v>43</v>
      </c>
      <c r="O3" s="19" t="s">
        <v>44</v>
      </c>
      <c r="P3" s="19">
        <v>20</v>
      </c>
      <c r="Q3" s="24" t="s">
        <v>43</v>
      </c>
      <c r="R3" s="24" t="s">
        <v>45</v>
      </c>
      <c r="S3" s="19"/>
      <c r="T3" s="19"/>
      <c r="U3" s="19"/>
      <c r="V3" s="19"/>
      <c r="W3" s="19"/>
      <c r="X3" s="25"/>
      <c r="Y3" s="19"/>
      <c r="Z3" s="26"/>
      <c r="AA3" s="27"/>
      <c r="AB3" s="27"/>
      <c r="AC3" s="27"/>
      <c r="AD3" s="27"/>
      <c r="AE3" s="27"/>
      <c r="AF3" s="28" t="str">
        <f t="shared" ref="AF3" si="1">R3</f>
        <v>04 DE FEBRERO DE 2024</v>
      </c>
      <c r="AG3" s="29">
        <f>+J3+X3+Z3</f>
        <v>368900</v>
      </c>
      <c r="AH3" s="30" t="s">
        <v>46</v>
      </c>
      <c r="AI3" s="30" t="s">
        <v>47</v>
      </c>
      <c r="AJ3" s="111" t="s">
        <v>48</v>
      </c>
      <c r="AK3" s="121" t="s">
        <v>976</v>
      </c>
      <c r="AL3" s="67"/>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c r="FF3" s="31"/>
      <c r="FG3" s="31"/>
      <c r="FH3" s="31"/>
      <c r="FI3" s="31"/>
      <c r="FJ3" s="31"/>
      <c r="FK3" s="31"/>
      <c r="FL3" s="31"/>
      <c r="FM3" s="31"/>
      <c r="FN3" s="31"/>
      <c r="FO3" s="31"/>
      <c r="FP3" s="31"/>
      <c r="FQ3" s="31"/>
      <c r="FR3" s="31"/>
      <c r="FS3" s="31"/>
      <c r="FT3" s="31"/>
      <c r="FU3" s="31"/>
      <c r="FV3" s="31"/>
      <c r="FW3" s="31"/>
      <c r="FX3" s="31"/>
      <c r="FY3" s="31"/>
      <c r="FZ3" s="31"/>
      <c r="GA3" s="31"/>
      <c r="GB3" s="31"/>
      <c r="GC3" s="31"/>
      <c r="GD3" s="31"/>
      <c r="GE3" s="31"/>
      <c r="GF3" s="31"/>
      <c r="GG3" s="31"/>
      <c r="GH3" s="31"/>
      <c r="GI3" s="31"/>
      <c r="GJ3" s="31"/>
      <c r="GK3" s="31"/>
      <c r="GL3" s="31"/>
      <c r="GM3" s="31"/>
      <c r="GN3" s="31"/>
      <c r="GO3" s="31"/>
      <c r="GP3" s="31"/>
      <c r="GQ3" s="31"/>
      <c r="GR3" s="31"/>
      <c r="GS3" s="31"/>
      <c r="GT3" s="31"/>
      <c r="GU3" s="31"/>
      <c r="GV3" s="31"/>
      <c r="GW3" s="31"/>
      <c r="GX3" s="31"/>
      <c r="GY3" s="31"/>
      <c r="GZ3" s="31"/>
      <c r="HA3" s="31"/>
      <c r="HB3" s="31"/>
      <c r="HC3" s="31"/>
      <c r="HD3" s="31"/>
      <c r="HE3" s="31"/>
      <c r="HF3" s="31"/>
      <c r="HG3" s="31"/>
      <c r="HH3" s="31"/>
      <c r="HI3" s="31"/>
      <c r="HJ3" s="31"/>
      <c r="HK3" s="31"/>
      <c r="HL3" s="31"/>
      <c r="HM3" s="31"/>
      <c r="HN3" s="31"/>
      <c r="HO3" s="31"/>
      <c r="HP3" s="31"/>
      <c r="HQ3" s="31"/>
      <c r="HR3" s="31"/>
      <c r="HS3" s="31"/>
      <c r="HT3" s="31"/>
      <c r="HU3" s="31"/>
      <c r="HV3" s="31"/>
      <c r="HW3" s="31"/>
      <c r="HX3" s="31"/>
      <c r="HY3" s="31"/>
      <c r="HZ3" s="31"/>
      <c r="IA3" s="31"/>
      <c r="IB3" s="31"/>
      <c r="IC3" s="31"/>
      <c r="ID3" s="31"/>
      <c r="IE3" s="31"/>
      <c r="IF3" s="31"/>
      <c r="IG3" s="31"/>
      <c r="IH3" s="31"/>
      <c r="II3" s="31"/>
      <c r="IJ3" s="31"/>
      <c r="IK3" s="31"/>
      <c r="IL3" s="31"/>
      <c r="IM3" s="31"/>
      <c r="IN3" s="31"/>
      <c r="IO3" s="31"/>
      <c r="IP3" s="31"/>
      <c r="IQ3" s="31"/>
      <c r="IR3" s="31"/>
      <c r="IS3" s="31"/>
      <c r="IT3" s="31"/>
      <c r="IU3" s="31"/>
      <c r="IV3" s="31"/>
      <c r="IW3" s="31"/>
      <c r="IX3" s="31"/>
      <c r="IY3" s="31"/>
      <c r="IZ3" s="31"/>
      <c r="JA3" s="31"/>
      <c r="JB3" s="31"/>
      <c r="JC3" s="31"/>
      <c r="JD3" s="31"/>
      <c r="JE3" s="31"/>
      <c r="JF3" s="31"/>
      <c r="JG3" s="31"/>
      <c r="JH3" s="31"/>
      <c r="JI3" s="31"/>
      <c r="JJ3" s="31"/>
      <c r="JK3" s="31"/>
      <c r="JL3" s="31"/>
      <c r="JM3" s="31"/>
      <c r="JN3" s="31"/>
      <c r="JO3" s="31"/>
      <c r="JP3" s="31"/>
      <c r="JQ3" s="31"/>
      <c r="JR3" s="31"/>
      <c r="JS3" s="31"/>
      <c r="JT3" s="31"/>
      <c r="JU3" s="31"/>
      <c r="JV3" s="31"/>
      <c r="JW3" s="31"/>
      <c r="JX3" s="31"/>
      <c r="JY3" s="31"/>
      <c r="JZ3" s="31"/>
      <c r="KA3" s="31"/>
      <c r="KB3" s="31"/>
      <c r="KC3" s="31"/>
      <c r="KD3" s="31"/>
      <c r="KE3" s="31"/>
      <c r="KF3" s="31"/>
      <c r="KG3" s="31"/>
      <c r="KH3" s="31"/>
      <c r="KI3" s="31"/>
      <c r="KJ3" s="31"/>
      <c r="KK3" s="31"/>
      <c r="KL3" s="31"/>
      <c r="KM3" s="31"/>
      <c r="KN3" s="31"/>
      <c r="KO3" s="31"/>
      <c r="KP3" s="31"/>
      <c r="KQ3" s="31"/>
      <c r="KR3" s="31"/>
      <c r="KS3" s="31"/>
      <c r="KT3" s="31"/>
      <c r="KU3" s="31"/>
      <c r="KV3" s="31"/>
      <c r="KW3" s="31"/>
      <c r="KX3" s="31"/>
      <c r="KY3" s="31"/>
      <c r="KZ3" s="31"/>
      <c r="LA3" s="31"/>
      <c r="LB3" s="31"/>
      <c r="LC3" s="31"/>
      <c r="LD3" s="31"/>
      <c r="LE3" s="31"/>
      <c r="LF3" s="31"/>
      <c r="LG3" s="31"/>
      <c r="LH3" s="31"/>
      <c r="LI3" s="31"/>
      <c r="LJ3" s="31"/>
      <c r="LK3" s="31"/>
      <c r="LL3" s="31"/>
      <c r="LM3" s="31"/>
      <c r="LN3" s="31"/>
      <c r="LO3" s="31"/>
      <c r="LP3" s="31"/>
      <c r="LQ3" s="31"/>
      <c r="LR3" s="31"/>
      <c r="LS3" s="31"/>
      <c r="LT3" s="31"/>
      <c r="LU3" s="31"/>
      <c r="LV3" s="31"/>
      <c r="LW3" s="31"/>
      <c r="LX3" s="31"/>
      <c r="LY3" s="31"/>
      <c r="LZ3" s="31"/>
      <c r="MA3" s="31"/>
      <c r="MB3" s="31"/>
      <c r="MC3" s="31"/>
      <c r="MD3" s="31"/>
      <c r="ME3" s="31"/>
      <c r="MF3" s="31"/>
      <c r="MG3" s="32"/>
      <c r="MH3" s="33"/>
    </row>
    <row r="4" spans="1:346" ht="142.5" customHeight="1" x14ac:dyDescent="0.2">
      <c r="A4" s="18">
        <f t="shared" si="0"/>
        <v>2</v>
      </c>
      <c r="B4" s="19" t="s">
        <v>49</v>
      </c>
      <c r="C4" s="19" t="s">
        <v>35</v>
      </c>
      <c r="D4" s="19" t="s">
        <v>36</v>
      </c>
      <c r="E4" s="19" t="s">
        <v>50</v>
      </c>
      <c r="F4" s="19" t="s">
        <v>38</v>
      </c>
      <c r="G4" s="19" t="s">
        <v>51</v>
      </c>
      <c r="H4" s="20">
        <v>2024000018</v>
      </c>
      <c r="I4" s="20">
        <v>2024000012</v>
      </c>
      <c r="J4" s="21">
        <v>80000000</v>
      </c>
      <c r="K4" s="20">
        <v>80033713</v>
      </c>
      <c r="L4" s="19" t="s">
        <v>52</v>
      </c>
      <c r="M4" s="19" t="s">
        <v>53</v>
      </c>
      <c r="N4" s="23" t="s">
        <v>43</v>
      </c>
      <c r="O4" s="19" t="s">
        <v>54</v>
      </c>
      <c r="P4" s="19" t="s">
        <v>55</v>
      </c>
      <c r="Q4" s="24" t="s">
        <v>56</v>
      </c>
      <c r="R4" s="24" t="s">
        <v>57</v>
      </c>
      <c r="S4" s="19" t="s">
        <v>844</v>
      </c>
      <c r="T4" s="19"/>
      <c r="U4" s="19"/>
      <c r="V4" s="19"/>
      <c r="W4" s="86">
        <v>45552</v>
      </c>
      <c r="X4" s="25">
        <v>32175000</v>
      </c>
      <c r="Y4" s="19"/>
      <c r="Z4" s="26"/>
      <c r="AA4" s="19"/>
      <c r="AB4" s="19"/>
      <c r="AC4" s="19"/>
      <c r="AD4" s="19"/>
      <c r="AE4" s="19"/>
      <c r="AF4" s="28" t="s">
        <v>156</v>
      </c>
      <c r="AG4" s="29">
        <v>112125000</v>
      </c>
      <c r="AH4" s="30" t="s">
        <v>58</v>
      </c>
      <c r="AI4" s="30" t="s">
        <v>86</v>
      </c>
      <c r="AJ4" s="111" t="s">
        <v>41</v>
      </c>
      <c r="AK4" s="121" t="s">
        <v>977</v>
      </c>
      <c r="AL4" s="67"/>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c r="IW4" s="31"/>
      <c r="IX4" s="31"/>
      <c r="IY4" s="31"/>
      <c r="IZ4" s="31"/>
      <c r="JA4" s="31"/>
      <c r="JB4" s="31"/>
      <c r="JC4" s="31"/>
      <c r="JD4" s="31"/>
      <c r="JE4" s="31"/>
      <c r="JF4" s="31"/>
      <c r="JG4" s="31"/>
      <c r="JH4" s="31"/>
      <c r="JI4" s="31"/>
      <c r="JJ4" s="31"/>
      <c r="JK4" s="31"/>
      <c r="JL4" s="31"/>
      <c r="JM4" s="31"/>
      <c r="JN4" s="31"/>
      <c r="JO4" s="31"/>
      <c r="JP4" s="31"/>
      <c r="JQ4" s="31"/>
      <c r="JR4" s="31"/>
      <c r="JS4" s="31"/>
      <c r="JT4" s="31"/>
      <c r="JU4" s="31"/>
      <c r="JV4" s="31"/>
      <c r="JW4" s="31"/>
      <c r="JX4" s="31"/>
      <c r="JY4" s="31"/>
      <c r="JZ4" s="31"/>
      <c r="KA4" s="31"/>
      <c r="KB4" s="31"/>
      <c r="KC4" s="31"/>
      <c r="KD4" s="31"/>
      <c r="KE4" s="31"/>
      <c r="KF4" s="31"/>
      <c r="KG4" s="31"/>
      <c r="KH4" s="31"/>
      <c r="KI4" s="31"/>
      <c r="KJ4" s="31"/>
      <c r="KK4" s="31"/>
      <c r="KL4" s="31"/>
      <c r="KM4" s="31"/>
      <c r="KN4" s="31"/>
      <c r="KO4" s="31"/>
      <c r="KP4" s="31"/>
      <c r="KQ4" s="31"/>
      <c r="KR4" s="31"/>
      <c r="KS4" s="31"/>
      <c r="KT4" s="31"/>
      <c r="KU4" s="31"/>
      <c r="KV4" s="31"/>
      <c r="KW4" s="31"/>
      <c r="KX4" s="31"/>
      <c r="KY4" s="31"/>
      <c r="KZ4" s="31"/>
      <c r="LA4" s="31"/>
      <c r="LB4" s="31"/>
      <c r="LC4" s="31"/>
      <c r="LD4" s="31"/>
      <c r="LE4" s="31"/>
      <c r="LF4" s="31"/>
      <c r="LG4" s="31"/>
      <c r="LH4" s="31"/>
      <c r="LI4" s="31"/>
      <c r="LJ4" s="31"/>
      <c r="LK4" s="31"/>
      <c r="LL4" s="31"/>
      <c r="LM4" s="31"/>
      <c r="LN4" s="31"/>
      <c r="LO4" s="31"/>
      <c r="LP4" s="31"/>
      <c r="LQ4" s="31"/>
      <c r="LR4" s="31"/>
      <c r="LS4" s="31"/>
      <c r="LT4" s="31"/>
      <c r="LU4" s="31"/>
      <c r="LV4" s="31"/>
      <c r="LW4" s="31"/>
      <c r="LX4" s="31"/>
      <c r="LY4" s="31"/>
      <c r="LZ4" s="31"/>
      <c r="MA4" s="31"/>
      <c r="MB4" s="31"/>
      <c r="MC4" s="31"/>
      <c r="MD4" s="31"/>
      <c r="ME4" s="31"/>
      <c r="MF4" s="31"/>
      <c r="MG4" s="32"/>
      <c r="MH4" s="33"/>
    </row>
    <row r="5" spans="1:346" ht="132" customHeight="1" x14ac:dyDescent="0.2">
      <c r="A5" s="18">
        <f t="shared" si="0"/>
        <v>3</v>
      </c>
      <c r="B5" s="19" t="s">
        <v>60</v>
      </c>
      <c r="C5" s="19" t="s">
        <v>35</v>
      </c>
      <c r="D5" s="19" t="s">
        <v>36</v>
      </c>
      <c r="E5" s="19" t="str">
        <f>E4</f>
        <v xml:space="preserve">PRESTACION DE SERVICIOS </v>
      </c>
      <c r="F5" s="19" t="s">
        <v>38</v>
      </c>
      <c r="G5" s="19" t="s">
        <v>61</v>
      </c>
      <c r="H5" s="19">
        <v>2024000017</v>
      </c>
      <c r="I5" s="19">
        <v>2024000019</v>
      </c>
      <c r="J5" s="21">
        <v>100000000</v>
      </c>
      <c r="K5" s="19" t="s">
        <v>62</v>
      </c>
      <c r="L5" s="19" t="s">
        <v>41</v>
      </c>
      <c r="M5" s="19" t="s">
        <v>63</v>
      </c>
      <c r="N5" s="23" t="s">
        <v>64</v>
      </c>
      <c r="O5" s="19" t="s">
        <v>65</v>
      </c>
      <c r="P5" s="19">
        <v>9</v>
      </c>
      <c r="Q5" s="24" t="s">
        <v>66</v>
      </c>
      <c r="R5" s="24" t="s">
        <v>67</v>
      </c>
      <c r="S5" s="19" t="s">
        <v>845</v>
      </c>
      <c r="T5" s="19"/>
      <c r="U5" s="19"/>
      <c r="V5" s="19"/>
      <c r="W5" s="86">
        <v>45583</v>
      </c>
      <c r="X5" s="26">
        <v>27037037.030000001</v>
      </c>
      <c r="Y5" s="19"/>
      <c r="Z5" s="26"/>
      <c r="AA5" s="19"/>
      <c r="AB5" s="19"/>
      <c r="AC5" s="19"/>
      <c r="AD5" s="19"/>
      <c r="AE5" s="19"/>
      <c r="AF5" s="28" t="s">
        <v>156</v>
      </c>
      <c r="AG5" s="29">
        <f t="shared" ref="AG5:AG20" si="2">+J5+X5+Z5</f>
        <v>127037037.03</v>
      </c>
      <c r="AH5" s="30" t="s">
        <v>58</v>
      </c>
      <c r="AI5" s="30" t="s">
        <v>86</v>
      </c>
      <c r="AJ5" s="111" t="s">
        <v>41</v>
      </c>
      <c r="AK5" s="121" t="s">
        <v>978</v>
      </c>
      <c r="AL5" s="67"/>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c r="HM5" s="31"/>
      <c r="HN5" s="31"/>
      <c r="HO5" s="31"/>
      <c r="HP5" s="31"/>
      <c r="HQ5" s="31"/>
      <c r="HR5" s="31"/>
      <c r="HS5" s="31"/>
      <c r="HT5" s="31"/>
      <c r="HU5" s="31"/>
      <c r="HV5" s="31"/>
      <c r="HW5" s="31"/>
      <c r="HX5" s="31"/>
      <c r="HY5" s="31"/>
      <c r="HZ5" s="31"/>
      <c r="IA5" s="31"/>
      <c r="IB5" s="31"/>
      <c r="IC5" s="31"/>
      <c r="ID5" s="31"/>
      <c r="IE5" s="31"/>
      <c r="IF5" s="31"/>
      <c r="IG5" s="31"/>
      <c r="IH5" s="31"/>
      <c r="II5" s="31"/>
      <c r="IJ5" s="31"/>
      <c r="IK5" s="31"/>
      <c r="IL5" s="31"/>
      <c r="IM5" s="31"/>
      <c r="IN5" s="31"/>
      <c r="IO5" s="31"/>
      <c r="IP5" s="31"/>
      <c r="IQ5" s="31"/>
      <c r="IR5" s="31"/>
      <c r="IS5" s="31"/>
      <c r="IT5" s="31"/>
      <c r="IU5" s="31"/>
      <c r="IV5" s="31"/>
      <c r="IW5" s="31"/>
      <c r="IX5" s="31"/>
      <c r="IY5" s="31"/>
      <c r="IZ5" s="31"/>
      <c r="JA5" s="31"/>
      <c r="JB5" s="31"/>
      <c r="JC5" s="31"/>
      <c r="JD5" s="31"/>
      <c r="JE5" s="31"/>
      <c r="JF5" s="31"/>
      <c r="JG5" s="31"/>
      <c r="JH5" s="31"/>
      <c r="JI5" s="31"/>
      <c r="JJ5" s="31"/>
      <c r="JK5" s="31"/>
      <c r="JL5" s="31"/>
      <c r="JM5" s="31"/>
      <c r="JN5" s="31"/>
      <c r="JO5" s="31"/>
      <c r="JP5" s="31"/>
      <c r="JQ5" s="31"/>
      <c r="JR5" s="31"/>
      <c r="JS5" s="31"/>
      <c r="JT5" s="31"/>
      <c r="JU5" s="31"/>
      <c r="JV5" s="31"/>
      <c r="JW5" s="31"/>
      <c r="JX5" s="31"/>
      <c r="JY5" s="31"/>
      <c r="JZ5" s="31"/>
      <c r="KA5" s="31"/>
      <c r="KB5" s="31"/>
      <c r="KC5" s="31"/>
      <c r="KD5" s="31"/>
      <c r="KE5" s="31"/>
      <c r="KF5" s="31"/>
      <c r="KG5" s="31"/>
      <c r="KH5" s="31"/>
      <c r="KI5" s="31"/>
      <c r="KJ5" s="31"/>
      <c r="KK5" s="31"/>
      <c r="KL5" s="31"/>
      <c r="KM5" s="31"/>
      <c r="KN5" s="31"/>
      <c r="KO5" s="31"/>
      <c r="KP5" s="31"/>
      <c r="KQ5" s="31"/>
      <c r="KR5" s="31"/>
      <c r="KS5" s="31"/>
      <c r="KT5" s="31"/>
      <c r="KU5" s="31"/>
      <c r="KV5" s="31"/>
      <c r="KW5" s="31"/>
      <c r="KX5" s="31"/>
      <c r="KY5" s="31"/>
      <c r="KZ5" s="31"/>
      <c r="LA5" s="31"/>
      <c r="LB5" s="31"/>
      <c r="LC5" s="31"/>
      <c r="LD5" s="31"/>
      <c r="LE5" s="31"/>
      <c r="LF5" s="31"/>
      <c r="LG5" s="31"/>
      <c r="LH5" s="31"/>
      <c r="LI5" s="31"/>
      <c r="LJ5" s="31"/>
      <c r="LK5" s="31"/>
      <c r="LL5" s="31"/>
      <c r="LM5" s="31"/>
      <c r="LN5" s="31"/>
      <c r="LO5" s="31"/>
      <c r="LP5" s="31"/>
      <c r="LQ5" s="31"/>
      <c r="LR5" s="31"/>
      <c r="LS5" s="31"/>
      <c r="LT5" s="31"/>
      <c r="LU5" s="31"/>
      <c r="LV5" s="31"/>
      <c r="LW5" s="31"/>
      <c r="LX5" s="31"/>
      <c r="LY5" s="31"/>
      <c r="LZ5" s="31"/>
      <c r="MA5" s="31"/>
      <c r="MB5" s="31"/>
      <c r="MC5" s="31"/>
      <c r="MD5" s="31"/>
      <c r="ME5" s="31"/>
      <c r="MF5" s="31"/>
      <c r="MG5" s="32"/>
      <c r="MH5" s="33"/>
    </row>
    <row r="6" spans="1:346" ht="94.5" customHeight="1" x14ac:dyDescent="0.2">
      <c r="A6" s="18">
        <f t="shared" si="0"/>
        <v>4</v>
      </c>
      <c r="B6" s="19" t="s">
        <v>68</v>
      </c>
      <c r="C6" s="19" t="s">
        <v>35</v>
      </c>
      <c r="D6" s="19" t="s">
        <v>36</v>
      </c>
      <c r="E6" s="19" t="s">
        <v>50</v>
      </c>
      <c r="F6" s="19" t="s">
        <v>38</v>
      </c>
      <c r="G6" s="19" t="s">
        <v>69</v>
      </c>
      <c r="H6" s="19">
        <v>2024000019</v>
      </c>
      <c r="I6" s="20">
        <v>2024000013</v>
      </c>
      <c r="J6" s="21">
        <v>30000000</v>
      </c>
      <c r="K6" s="20">
        <v>1020756089</v>
      </c>
      <c r="L6" s="19" t="s">
        <v>52</v>
      </c>
      <c r="M6" s="19" t="s">
        <v>70</v>
      </c>
      <c r="N6" s="34" t="s">
        <v>43</v>
      </c>
      <c r="O6" s="19" t="s">
        <v>65</v>
      </c>
      <c r="P6" s="19">
        <v>6</v>
      </c>
      <c r="Q6" s="24" t="s">
        <v>56</v>
      </c>
      <c r="R6" s="24" t="s">
        <v>71</v>
      </c>
      <c r="S6" s="19"/>
      <c r="T6" s="19"/>
      <c r="U6" s="19"/>
      <c r="V6" s="19"/>
      <c r="W6" s="19"/>
      <c r="X6" s="25"/>
      <c r="Y6" s="19"/>
      <c r="Z6" s="26"/>
      <c r="AA6" s="19"/>
      <c r="AB6" s="19"/>
      <c r="AC6" s="19"/>
      <c r="AD6" s="19"/>
      <c r="AE6" s="19"/>
      <c r="AF6" s="35" t="s">
        <v>72</v>
      </c>
      <c r="AG6" s="29">
        <f t="shared" si="2"/>
        <v>30000000</v>
      </c>
      <c r="AH6" s="30" t="s">
        <v>58</v>
      </c>
      <c r="AI6" s="30" t="s">
        <v>73</v>
      </c>
      <c r="AJ6" s="111" t="s">
        <v>41</v>
      </c>
      <c r="AK6" s="121" t="s">
        <v>979</v>
      </c>
      <c r="AL6" s="67"/>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c r="IW6" s="31"/>
      <c r="IX6" s="31"/>
      <c r="IY6" s="31"/>
      <c r="IZ6" s="31"/>
      <c r="JA6" s="31"/>
      <c r="JB6" s="31"/>
      <c r="JC6" s="31"/>
      <c r="JD6" s="31"/>
      <c r="JE6" s="31"/>
      <c r="JF6" s="31"/>
      <c r="JG6" s="31"/>
      <c r="JH6" s="31"/>
      <c r="JI6" s="31"/>
      <c r="JJ6" s="31"/>
      <c r="JK6" s="31"/>
      <c r="JL6" s="31"/>
      <c r="JM6" s="31"/>
      <c r="JN6" s="31"/>
      <c r="JO6" s="31"/>
      <c r="JP6" s="31"/>
      <c r="JQ6" s="31"/>
      <c r="JR6" s="31"/>
      <c r="JS6" s="31"/>
      <c r="JT6" s="31"/>
      <c r="JU6" s="31"/>
      <c r="JV6" s="31"/>
      <c r="JW6" s="31"/>
      <c r="JX6" s="31"/>
      <c r="JY6" s="31"/>
      <c r="JZ6" s="31"/>
      <c r="KA6" s="31"/>
      <c r="KB6" s="31"/>
      <c r="KC6" s="31"/>
      <c r="KD6" s="31"/>
      <c r="KE6" s="31"/>
      <c r="KF6" s="31"/>
      <c r="KG6" s="31"/>
      <c r="KH6" s="31"/>
      <c r="KI6" s="31"/>
      <c r="KJ6" s="31"/>
      <c r="KK6" s="31"/>
      <c r="KL6" s="31"/>
      <c r="KM6" s="31"/>
      <c r="KN6" s="31"/>
      <c r="KO6" s="31"/>
      <c r="KP6" s="31"/>
      <c r="KQ6" s="31"/>
      <c r="KR6" s="31"/>
      <c r="KS6" s="31"/>
      <c r="KT6" s="31"/>
      <c r="KU6" s="31"/>
      <c r="KV6" s="31"/>
      <c r="KW6" s="31"/>
      <c r="KX6" s="31"/>
      <c r="KY6" s="31"/>
      <c r="KZ6" s="31"/>
      <c r="LA6" s="31"/>
      <c r="LB6" s="31"/>
      <c r="LC6" s="31"/>
      <c r="LD6" s="31"/>
      <c r="LE6" s="31"/>
      <c r="LF6" s="31"/>
      <c r="LG6" s="31"/>
      <c r="LH6" s="31"/>
      <c r="LI6" s="31"/>
      <c r="LJ6" s="31"/>
      <c r="LK6" s="31"/>
      <c r="LL6" s="31"/>
      <c r="LM6" s="31"/>
      <c r="LN6" s="31"/>
      <c r="LO6" s="31"/>
      <c r="LP6" s="31"/>
      <c r="LQ6" s="31"/>
      <c r="LR6" s="31"/>
      <c r="LS6" s="31"/>
      <c r="LT6" s="31"/>
      <c r="LU6" s="31"/>
      <c r="LV6" s="31"/>
      <c r="LW6" s="31"/>
      <c r="LX6" s="31"/>
      <c r="LY6" s="31"/>
      <c r="LZ6" s="31"/>
      <c r="MA6" s="31"/>
      <c r="MB6" s="31"/>
      <c r="MC6" s="31"/>
      <c r="MD6" s="31"/>
      <c r="ME6" s="31"/>
      <c r="MF6" s="31"/>
      <c r="MG6" s="32"/>
      <c r="MH6" s="33"/>
    </row>
    <row r="7" spans="1:346" ht="142.5" customHeight="1" x14ac:dyDescent="0.2">
      <c r="A7" s="18">
        <f t="shared" si="0"/>
        <v>5</v>
      </c>
      <c r="B7" s="19" t="s">
        <v>74</v>
      </c>
      <c r="C7" s="19" t="s">
        <v>35</v>
      </c>
      <c r="D7" s="19" t="s">
        <v>36</v>
      </c>
      <c r="E7" s="19" t="s">
        <v>50</v>
      </c>
      <c r="F7" s="19" t="s">
        <v>38</v>
      </c>
      <c r="G7" s="19" t="s">
        <v>75</v>
      </c>
      <c r="H7" s="20">
        <v>2024000013</v>
      </c>
      <c r="I7" s="20">
        <v>2024000022</v>
      </c>
      <c r="J7" s="36">
        <v>55000000</v>
      </c>
      <c r="K7" s="20">
        <v>1072641576</v>
      </c>
      <c r="L7" s="19" t="s">
        <v>52</v>
      </c>
      <c r="M7" s="19" t="s">
        <v>76</v>
      </c>
      <c r="N7" s="37" t="s">
        <v>56</v>
      </c>
      <c r="O7" s="19" t="s">
        <v>65</v>
      </c>
      <c r="P7" s="19">
        <v>11</v>
      </c>
      <c r="Q7" s="24" t="s">
        <v>77</v>
      </c>
      <c r="R7" s="24" t="s">
        <v>78</v>
      </c>
      <c r="S7" s="19"/>
      <c r="T7" s="19"/>
      <c r="U7" s="19"/>
      <c r="V7" s="19"/>
      <c r="W7" s="19"/>
      <c r="X7" s="26"/>
      <c r="Y7" s="19"/>
      <c r="Z7" s="26"/>
      <c r="AA7" s="38"/>
      <c r="AB7" s="38"/>
      <c r="AC7" s="27"/>
      <c r="AD7" s="27"/>
      <c r="AE7" s="27"/>
      <c r="AF7" s="28" t="str">
        <f t="shared" ref="AF7:AF9" si="3">R7</f>
        <v>22 DICIEMBRE DE 2024</v>
      </c>
      <c r="AG7" s="29">
        <f t="shared" si="2"/>
        <v>55000000</v>
      </c>
      <c r="AH7" s="30" t="s">
        <v>79</v>
      </c>
      <c r="AI7" s="30" t="s">
        <v>86</v>
      </c>
      <c r="AJ7" s="111" t="s">
        <v>80</v>
      </c>
      <c r="AK7" s="121" t="s">
        <v>980</v>
      </c>
      <c r="AL7" s="67"/>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c r="IL7" s="31"/>
      <c r="IM7" s="31"/>
      <c r="IN7" s="31"/>
      <c r="IO7" s="31"/>
      <c r="IP7" s="31"/>
      <c r="IQ7" s="31"/>
      <c r="IR7" s="31"/>
      <c r="IS7" s="31"/>
      <c r="IT7" s="31"/>
      <c r="IU7" s="31"/>
      <c r="IV7" s="31"/>
      <c r="IW7" s="31"/>
      <c r="IX7" s="31"/>
      <c r="IY7" s="31"/>
      <c r="IZ7" s="31"/>
      <c r="JA7" s="31"/>
      <c r="JB7" s="31"/>
      <c r="JC7" s="31"/>
      <c r="JD7" s="31"/>
      <c r="JE7" s="31"/>
      <c r="JF7" s="31"/>
      <c r="JG7" s="31"/>
      <c r="JH7" s="31"/>
      <c r="JI7" s="31"/>
      <c r="JJ7" s="31"/>
      <c r="JK7" s="31"/>
      <c r="JL7" s="31"/>
      <c r="JM7" s="31"/>
      <c r="JN7" s="31"/>
      <c r="JO7" s="31"/>
      <c r="JP7" s="31"/>
      <c r="JQ7" s="31"/>
      <c r="JR7" s="31"/>
      <c r="JS7" s="31"/>
      <c r="JT7" s="31"/>
      <c r="JU7" s="31"/>
      <c r="JV7" s="31"/>
      <c r="JW7" s="31"/>
      <c r="JX7" s="31"/>
      <c r="JY7" s="31"/>
      <c r="JZ7" s="31"/>
      <c r="KA7" s="31"/>
      <c r="KB7" s="31"/>
      <c r="KC7" s="31"/>
      <c r="KD7" s="31"/>
      <c r="KE7" s="31"/>
      <c r="KF7" s="31"/>
      <c r="KG7" s="31"/>
      <c r="KH7" s="31"/>
      <c r="KI7" s="31"/>
      <c r="KJ7" s="31"/>
      <c r="KK7" s="31"/>
      <c r="KL7" s="31"/>
      <c r="KM7" s="31"/>
      <c r="KN7" s="31"/>
      <c r="KO7" s="31"/>
      <c r="KP7" s="31"/>
      <c r="KQ7" s="31"/>
      <c r="KR7" s="31"/>
      <c r="KS7" s="31"/>
      <c r="KT7" s="31"/>
      <c r="KU7" s="31"/>
      <c r="KV7" s="31"/>
      <c r="KW7" s="31"/>
      <c r="KX7" s="31"/>
      <c r="KY7" s="31"/>
      <c r="KZ7" s="31"/>
      <c r="LA7" s="31"/>
      <c r="LB7" s="31"/>
      <c r="LC7" s="31"/>
      <c r="LD7" s="31"/>
      <c r="LE7" s="31"/>
      <c r="LF7" s="31"/>
      <c r="LG7" s="31"/>
      <c r="LH7" s="31"/>
      <c r="LI7" s="31"/>
      <c r="LJ7" s="31"/>
      <c r="LK7" s="31"/>
      <c r="LL7" s="31"/>
      <c r="LM7" s="31"/>
      <c r="LN7" s="31"/>
      <c r="LO7" s="31"/>
      <c r="LP7" s="31"/>
      <c r="LQ7" s="31"/>
      <c r="LR7" s="31"/>
      <c r="LS7" s="31"/>
      <c r="LT7" s="31"/>
      <c r="LU7" s="31"/>
      <c r="LV7" s="31"/>
      <c r="LW7" s="31"/>
      <c r="LX7" s="31"/>
      <c r="LY7" s="31"/>
      <c r="LZ7" s="31"/>
      <c r="MA7" s="31"/>
      <c r="MB7" s="31"/>
      <c r="MC7" s="31"/>
      <c r="MD7" s="31"/>
      <c r="ME7" s="31"/>
      <c r="MF7" s="31"/>
      <c r="MG7" s="32"/>
      <c r="MH7" s="33"/>
    </row>
    <row r="8" spans="1:346" ht="142.5" customHeight="1" x14ac:dyDescent="0.2">
      <c r="A8" s="18">
        <f t="shared" si="0"/>
        <v>6</v>
      </c>
      <c r="B8" s="19" t="s">
        <v>81</v>
      </c>
      <c r="C8" s="19" t="s">
        <v>35</v>
      </c>
      <c r="D8" s="19" t="s">
        <v>36</v>
      </c>
      <c r="E8" s="19" t="s">
        <v>50</v>
      </c>
      <c r="F8" s="19" t="s">
        <v>38</v>
      </c>
      <c r="G8" s="19" t="s">
        <v>82</v>
      </c>
      <c r="H8" s="19">
        <v>2024000030</v>
      </c>
      <c r="I8" s="20">
        <v>2024000023</v>
      </c>
      <c r="J8" s="21">
        <v>7500000</v>
      </c>
      <c r="K8" s="20">
        <v>1075657425</v>
      </c>
      <c r="L8" s="19" t="s">
        <v>52</v>
      </c>
      <c r="M8" s="19" t="s">
        <v>83</v>
      </c>
      <c r="N8" s="37" t="s">
        <v>56</v>
      </c>
      <c r="O8" s="19" t="s">
        <v>65</v>
      </c>
      <c r="P8" s="19">
        <v>3</v>
      </c>
      <c r="Q8" s="24" t="s">
        <v>84</v>
      </c>
      <c r="R8" s="24" t="s">
        <v>85</v>
      </c>
      <c r="S8" s="19"/>
      <c r="T8" s="19"/>
      <c r="U8" s="19"/>
      <c r="V8" s="19"/>
      <c r="W8" s="19"/>
      <c r="X8" s="25"/>
      <c r="Y8" s="19"/>
      <c r="Z8" s="26"/>
      <c r="AA8" s="19"/>
      <c r="AB8" s="19"/>
      <c r="AC8" s="19"/>
      <c r="AD8" s="19"/>
      <c r="AE8" s="19"/>
      <c r="AF8" s="28" t="str">
        <f t="shared" si="3"/>
        <v>21 DE ABRIL DE 2024</v>
      </c>
      <c r="AG8" s="29">
        <f t="shared" si="2"/>
        <v>7500000</v>
      </c>
      <c r="AH8" s="19" t="s">
        <v>58</v>
      </c>
      <c r="AI8" s="30" t="s">
        <v>86</v>
      </c>
      <c r="AJ8" s="111" t="s">
        <v>41</v>
      </c>
      <c r="AK8" s="121" t="s">
        <v>981</v>
      </c>
      <c r="AL8" s="67"/>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c r="IW8" s="31"/>
      <c r="IX8" s="31"/>
      <c r="IY8" s="31"/>
      <c r="IZ8" s="31"/>
      <c r="JA8" s="31"/>
      <c r="JB8" s="31"/>
      <c r="JC8" s="31"/>
      <c r="JD8" s="31"/>
      <c r="JE8" s="31"/>
      <c r="JF8" s="31"/>
      <c r="JG8" s="31"/>
      <c r="JH8" s="31"/>
      <c r="JI8" s="31"/>
      <c r="JJ8" s="31"/>
      <c r="JK8" s="31"/>
      <c r="JL8" s="31"/>
      <c r="JM8" s="31"/>
      <c r="JN8" s="31"/>
      <c r="JO8" s="31"/>
      <c r="JP8" s="31"/>
      <c r="JQ8" s="31"/>
      <c r="JR8" s="31"/>
      <c r="JS8" s="31"/>
      <c r="JT8" s="31"/>
      <c r="JU8" s="31"/>
      <c r="JV8" s="31"/>
      <c r="JW8" s="31"/>
      <c r="JX8" s="31"/>
      <c r="JY8" s="31"/>
      <c r="JZ8" s="31"/>
      <c r="KA8" s="31"/>
      <c r="KB8" s="31"/>
      <c r="KC8" s="31"/>
      <c r="KD8" s="31"/>
      <c r="KE8" s="31"/>
      <c r="KF8" s="31"/>
      <c r="KG8" s="31"/>
      <c r="KH8" s="31"/>
      <c r="KI8" s="31"/>
      <c r="KJ8" s="31"/>
      <c r="KK8" s="31"/>
      <c r="KL8" s="31"/>
      <c r="KM8" s="31"/>
      <c r="KN8" s="31"/>
      <c r="KO8" s="31"/>
      <c r="KP8" s="31"/>
      <c r="KQ8" s="31"/>
      <c r="KR8" s="31"/>
      <c r="KS8" s="31"/>
      <c r="KT8" s="31"/>
      <c r="KU8" s="31"/>
      <c r="KV8" s="31"/>
      <c r="KW8" s="31"/>
      <c r="KX8" s="31"/>
      <c r="KY8" s="31"/>
      <c r="KZ8" s="31"/>
      <c r="LA8" s="31"/>
      <c r="LB8" s="31"/>
      <c r="LC8" s="31"/>
      <c r="LD8" s="31"/>
      <c r="LE8" s="31"/>
      <c r="LF8" s="31"/>
      <c r="LG8" s="31"/>
      <c r="LH8" s="31"/>
      <c r="LI8" s="31"/>
      <c r="LJ8" s="31"/>
      <c r="LK8" s="31"/>
      <c r="LL8" s="31"/>
      <c r="LM8" s="31"/>
      <c r="LN8" s="31"/>
      <c r="LO8" s="31"/>
      <c r="LP8" s="31"/>
      <c r="LQ8" s="31"/>
      <c r="LR8" s="31"/>
      <c r="LS8" s="31"/>
      <c r="LT8" s="31"/>
      <c r="LU8" s="31"/>
      <c r="LV8" s="31"/>
      <c r="LW8" s="31"/>
      <c r="LX8" s="31"/>
      <c r="LY8" s="31"/>
      <c r="LZ8" s="31"/>
      <c r="MA8" s="31"/>
      <c r="MB8" s="31"/>
      <c r="MC8" s="31"/>
      <c r="MD8" s="31"/>
      <c r="ME8" s="31"/>
      <c r="MF8" s="31"/>
      <c r="MG8" s="32"/>
      <c r="MH8" s="33"/>
    </row>
    <row r="9" spans="1:346" ht="116.25" customHeight="1" x14ac:dyDescent="0.2">
      <c r="A9" s="18">
        <f t="shared" si="0"/>
        <v>7</v>
      </c>
      <c r="B9" s="19" t="s">
        <v>87</v>
      </c>
      <c r="C9" s="19" t="s">
        <v>35</v>
      </c>
      <c r="D9" s="19" t="s">
        <v>36</v>
      </c>
      <c r="E9" s="19" t="s">
        <v>50</v>
      </c>
      <c r="F9" s="19" t="s">
        <v>38</v>
      </c>
      <c r="G9" s="19" t="s">
        <v>88</v>
      </c>
      <c r="H9" s="20">
        <v>2024000031</v>
      </c>
      <c r="I9" s="20">
        <v>2024000031</v>
      </c>
      <c r="J9" s="21">
        <v>55000000</v>
      </c>
      <c r="K9" s="20">
        <v>80407210</v>
      </c>
      <c r="L9" s="19" t="s">
        <v>52</v>
      </c>
      <c r="M9" s="19" t="s">
        <v>89</v>
      </c>
      <c r="N9" s="23" t="s">
        <v>90</v>
      </c>
      <c r="O9" s="19" t="s">
        <v>65</v>
      </c>
      <c r="P9" s="19">
        <v>11</v>
      </c>
      <c r="Q9" s="24" t="s">
        <v>91</v>
      </c>
      <c r="R9" s="24" t="s">
        <v>92</v>
      </c>
      <c r="S9" s="19"/>
      <c r="T9" s="19"/>
      <c r="U9" s="19"/>
      <c r="V9" s="19"/>
      <c r="W9" s="19"/>
      <c r="X9" s="26"/>
      <c r="Y9" s="19"/>
      <c r="Z9" s="26"/>
      <c r="AA9" s="19"/>
      <c r="AB9" s="19"/>
      <c r="AC9" s="19"/>
      <c r="AD9" s="19"/>
      <c r="AE9" s="19"/>
      <c r="AF9" s="28" t="str">
        <f t="shared" si="3"/>
        <v>25 DE DICIEMBRE DE 2024</v>
      </c>
      <c r="AG9" s="29">
        <f t="shared" si="2"/>
        <v>55000000</v>
      </c>
      <c r="AH9" s="19" t="s">
        <v>58</v>
      </c>
      <c r="AI9" s="30" t="s">
        <v>86</v>
      </c>
      <c r="AJ9" s="111" t="s">
        <v>41</v>
      </c>
      <c r="AK9" s="121" t="s">
        <v>982</v>
      </c>
      <c r="AL9" s="67"/>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c r="IL9" s="31"/>
      <c r="IM9" s="31"/>
      <c r="IN9" s="31"/>
      <c r="IO9" s="31"/>
      <c r="IP9" s="31"/>
      <c r="IQ9" s="31"/>
      <c r="IR9" s="31"/>
      <c r="IS9" s="31"/>
      <c r="IT9" s="31"/>
      <c r="IU9" s="31"/>
      <c r="IV9" s="31"/>
      <c r="IW9" s="31"/>
      <c r="IX9" s="31"/>
      <c r="IY9" s="31"/>
      <c r="IZ9" s="31"/>
      <c r="JA9" s="31"/>
      <c r="JB9" s="31"/>
      <c r="JC9" s="31"/>
      <c r="JD9" s="31"/>
      <c r="JE9" s="31"/>
      <c r="JF9" s="31"/>
      <c r="JG9" s="31"/>
      <c r="JH9" s="31"/>
      <c r="JI9" s="31"/>
      <c r="JJ9" s="31"/>
      <c r="JK9" s="31"/>
      <c r="JL9" s="31"/>
      <c r="JM9" s="31"/>
      <c r="JN9" s="31"/>
      <c r="JO9" s="31"/>
      <c r="JP9" s="31"/>
      <c r="JQ9" s="31"/>
      <c r="JR9" s="31"/>
      <c r="JS9" s="31"/>
      <c r="JT9" s="31"/>
      <c r="JU9" s="31"/>
      <c r="JV9" s="31"/>
      <c r="JW9" s="31"/>
      <c r="JX9" s="31"/>
      <c r="JY9" s="31"/>
      <c r="JZ9" s="31"/>
      <c r="KA9" s="31"/>
      <c r="KB9" s="31"/>
      <c r="KC9" s="31"/>
      <c r="KD9" s="31"/>
      <c r="KE9" s="31"/>
      <c r="KF9" s="31"/>
      <c r="KG9" s="31"/>
      <c r="KH9" s="31"/>
      <c r="KI9" s="31"/>
      <c r="KJ9" s="31"/>
      <c r="KK9" s="31"/>
      <c r="KL9" s="31"/>
      <c r="KM9" s="31"/>
      <c r="KN9" s="31"/>
      <c r="KO9" s="31"/>
      <c r="KP9" s="31"/>
      <c r="KQ9" s="31"/>
      <c r="KR9" s="31"/>
      <c r="KS9" s="31"/>
      <c r="KT9" s="31"/>
      <c r="KU9" s="31"/>
      <c r="KV9" s="31"/>
      <c r="KW9" s="31"/>
      <c r="KX9" s="31"/>
      <c r="KY9" s="31"/>
      <c r="KZ9" s="31"/>
      <c r="LA9" s="31"/>
      <c r="LB9" s="31"/>
      <c r="LC9" s="31"/>
      <c r="LD9" s="31"/>
      <c r="LE9" s="31"/>
      <c r="LF9" s="31"/>
      <c r="LG9" s="31"/>
      <c r="LH9" s="31"/>
      <c r="LI9" s="31"/>
      <c r="LJ9" s="31"/>
      <c r="LK9" s="31"/>
      <c r="LL9" s="31"/>
      <c r="LM9" s="31"/>
      <c r="LN9" s="31"/>
      <c r="LO9" s="31"/>
      <c r="LP9" s="31"/>
      <c r="LQ9" s="31"/>
      <c r="LR9" s="31"/>
      <c r="LS9" s="31"/>
      <c r="LT9" s="31"/>
      <c r="LU9" s="31"/>
      <c r="LV9" s="31"/>
      <c r="LW9" s="31"/>
      <c r="LX9" s="31"/>
      <c r="LY9" s="31"/>
      <c r="LZ9" s="31"/>
      <c r="MA9" s="31"/>
      <c r="MB9" s="31"/>
      <c r="MC9" s="31"/>
      <c r="MD9" s="31"/>
      <c r="ME9" s="31"/>
      <c r="MF9" s="31"/>
      <c r="MG9" s="32"/>
      <c r="MH9" s="33"/>
    </row>
    <row r="10" spans="1:346" ht="197.25" customHeight="1" x14ac:dyDescent="0.2">
      <c r="A10" s="18">
        <f t="shared" si="0"/>
        <v>8</v>
      </c>
      <c r="B10" s="19" t="s">
        <v>93</v>
      </c>
      <c r="C10" s="19" t="s">
        <v>35</v>
      </c>
      <c r="D10" s="19" t="s">
        <v>36</v>
      </c>
      <c r="E10" s="19" t="s">
        <v>50</v>
      </c>
      <c r="F10" s="19" t="s">
        <v>38</v>
      </c>
      <c r="G10" s="19" t="s">
        <v>94</v>
      </c>
      <c r="H10" s="20">
        <v>2024000014</v>
      </c>
      <c r="I10" s="20">
        <v>2024000032</v>
      </c>
      <c r="J10" s="21">
        <v>18000000</v>
      </c>
      <c r="K10" s="20">
        <v>20994655</v>
      </c>
      <c r="L10" s="19" t="s">
        <v>52</v>
      </c>
      <c r="M10" s="19" t="s">
        <v>945</v>
      </c>
      <c r="N10" s="23" t="s">
        <v>90</v>
      </c>
      <c r="O10" s="19" t="s">
        <v>65</v>
      </c>
      <c r="P10" s="19">
        <v>3</v>
      </c>
      <c r="Q10" s="24" t="s">
        <v>90</v>
      </c>
      <c r="R10" s="24" t="s">
        <v>95</v>
      </c>
      <c r="S10" s="19"/>
      <c r="T10" s="19"/>
      <c r="U10" s="19"/>
      <c r="V10" s="19"/>
      <c r="W10" s="19"/>
      <c r="X10" s="25"/>
      <c r="Y10" s="19"/>
      <c r="Z10" s="26"/>
      <c r="AA10" s="19"/>
      <c r="AB10" s="19"/>
      <c r="AC10" s="19"/>
      <c r="AD10" s="19"/>
      <c r="AE10" s="19"/>
      <c r="AF10" s="35" t="s">
        <v>96</v>
      </c>
      <c r="AG10" s="29">
        <f t="shared" si="2"/>
        <v>18000000</v>
      </c>
      <c r="AH10" s="30" t="s">
        <v>97</v>
      </c>
      <c r="AI10" s="30" t="s">
        <v>73</v>
      </c>
      <c r="AJ10" s="111" t="s">
        <v>98</v>
      </c>
      <c r="AK10" s="121" t="s">
        <v>983</v>
      </c>
      <c r="AL10" s="67"/>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c r="IU10" s="31"/>
      <c r="IV10" s="31"/>
      <c r="IW10" s="31"/>
      <c r="IX10" s="31"/>
      <c r="IY10" s="31"/>
      <c r="IZ10" s="31"/>
      <c r="JA10" s="31"/>
      <c r="JB10" s="31"/>
      <c r="JC10" s="31"/>
      <c r="JD10" s="31"/>
      <c r="JE10" s="31"/>
      <c r="JF10" s="31"/>
      <c r="JG10" s="31"/>
      <c r="JH10" s="31"/>
      <c r="JI10" s="31"/>
      <c r="JJ10" s="31"/>
      <c r="JK10" s="31"/>
      <c r="JL10" s="31"/>
      <c r="JM10" s="31"/>
      <c r="JN10" s="31"/>
      <c r="JO10" s="31"/>
      <c r="JP10" s="31"/>
      <c r="JQ10" s="31"/>
      <c r="JR10" s="31"/>
      <c r="JS10" s="31"/>
      <c r="JT10" s="31"/>
      <c r="JU10" s="31"/>
      <c r="JV10" s="31"/>
      <c r="JW10" s="31"/>
      <c r="JX10" s="31"/>
      <c r="JY10" s="31"/>
      <c r="JZ10" s="31"/>
      <c r="KA10" s="31"/>
      <c r="KB10" s="31"/>
      <c r="KC10" s="31"/>
      <c r="KD10" s="31"/>
      <c r="KE10" s="31"/>
      <c r="KF10" s="31"/>
      <c r="KG10" s="31"/>
      <c r="KH10" s="31"/>
      <c r="KI10" s="31"/>
      <c r="KJ10" s="31"/>
      <c r="KK10" s="31"/>
      <c r="KL10" s="31"/>
      <c r="KM10" s="31"/>
      <c r="KN10" s="31"/>
      <c r="KO10" s="31"/>
      <c r="KP10" s="31"/>
      <c r="KQ10" s="31"/>
      <c r="KR10" s="31"/>
      <c r="KS10" s="31"/>
      <c r="KT10" s="31"/>
      <c r="KU10" s="31"/>
      <c r="KV10" s="31"/>
      <c r="KW10" s="31"/>
      <c r="KX10" s="31"/>
      <c r="KY10" s="31"/>
      <c r="KZ10" s="31"/>
      <c r="LA10" s="31"/>
      <c r="LB10" s="31"/>
      <c r="LC10" s="31"/>
      <c r="LD10" s="31"/>
      <c r="LE10" s="31"/>
      <c r="LF10" s="31"/>
      <c r="LG10" s="31"/>
      <c r="LH10" s="31"/>
      <c r="LI10" s="31"/>
      <c r="LJ10" s="31"/>
      <c r="LK10" s="31"/>
      <c r="LL10" s="31"/>
      <c r="LM10" s="31"/>
      <c r="LN10" s="31"/>
      <c r="LO10" s="31"/>
      <c r="LP10" s="31"/>
      <c r="LQ10" s="31"/>
      <c r="LR10" s="31"/>
      <c r="LS10" s="31"/>
      <c r="LT10" s="31"/>
      <c r="LU10" s="31"/>
      <c r="LV10" s="31"/>
      <c r="LW10" s="31"/>
      <c r="LX10" s="31"/>
      <c r="LY10" s="31"/>
      <c r="LZ10" s="31"/>
      <c r="MA10" s="31"/>
      <c r="MB10" s="31"/>
      <c r="MC10" s="31"/>
      <c r="MD10" s="31"/>
      <c r="ME10" s="31"/>
      <c r="MF10" s="31"/>
      <c r="MG10" s="32"/>
      <c r="MH10" s="33"/>
    </row>
    <row r="11" spans="1:346" ht="134.25" customHeight="1" x14ac:dyDescent="0.2">
      <c r="A11" s="18">
        <f t="shared" si="0"/>
        <v>9</v>
      </c>
      <c r="B11" s="19" t="s">
        <v>99</v>
      </c>
      <c r="C11" s="19" t="s">
        <v>35</v>
      </c>
      <c r="D11" s="19" t="s">
        <v>36</v>
      </c>
      <c r="E11" s="19" t="s">
        <v>50</v>
      </c>
      <c r="F11" s="19" t="s">
        <v>38</v>
      </c>
      <c r="G11" s="19" t="s">
        <v>100</v>
      </c>
      <c r="H11" s="19">
        <v>2024000028</v>
      </c>
      <c r="I11" s="20">
        <v>2024000034</v>
      </c>
      <c r="J11" s="21">
        <v>77000000</v>
      </c>
      <c r="K11" s="20">
        <v>1075651285</v>
      </c>
      <c r="L11" s="19" t="s">
        <v>52</v>
      </c>
      <c r="M11" s="19" t="s">
        <v>101</v>
      </c>
      <c r="N11" s="23" t="s">
        <v>66</v>
      </c>
      <c r="O11" s="19" t="s">
        <v>65</v>
      </c>
      <c r="P11" s="19">
        <v>11</v>
      </c>
      <c r="Q11" s="24" t="s">
        <v>102</v>
      </c>
      <c r="R11" s="24" t="s">
        <v>103</v>
      </c>
      <c r="S11" s="19"/>
      <c r="T11" s="19"/>
      <c r="U11" s="19"/>
      <c r="V11" s="19"/>
      <c r="W11" s="19"/>
      <c r="X11" s="26"/>
      <c r="Y11" s="19"/>
      <c r="Z11" s="26"/>
      <c r="AA11" s="19"/>
      <c r="AB11" s="19"/>
      <c r="AC11" s="19"/>
      <c r="AD11" s="19"/>
      <c r="AE11" s="19"/>
      <c r="AF11" s="28" t="str">
        <f t="shared" ref="AF11:AF38" si="4">R11</f>
        <v>23 DE DICIEMBRE DE 2024</v>
      </c>
      <c r="AG11" s="29">
        <f t="shared" si="2"/>
        <v>77000000</v>
      </c>
      <c r="AH11" s="30" t="s">
        <v>97</v>
      </c>
      <c r="AI11" s="30" t="s">
        <v>86</v>
      </c>
      <c r="AJ11" s="111" t="s">
        <v>98</v>
      </c>
      <c r="AK11" s="121" t="s">
        <v>984</v>
      </c>
      <c r="AL11" s="67"/>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c r="IL11" s="31"/>
      <c r="IM11" s="31"/>
      <c r="IN11" s="31"/>
      <c r="IO11" s="31"/>
      <c r="IP11" s="31"/>
      <c r="IQ11" s="31"/>
      <c r="IR11" s="31"/>
      <c r="IS11" s="31"/>
      <c r="IT11" s="31"/>
      <c r="IU11" s="31"/>
      <c r="IV11" s="31"/>
      <c r="IW11" s="31"/>
      <c r="IX11" s="31"/>
      <c r="IY11" s="31"/>
      <c r="IZ11" s="31"/>
      <c r="JA11" s="31"/>
      <c r="JB11" s="31"/>
      <c r="JC11" s="31"/>
      <c r="JD11" s="31"/>
      <c r="JE11" s="31"/>
      <c r="JF11" s="31"/>
      <c r="JG11" s="31"/>
      <c r="JH11" s="31"/>
      <c r="JI11" s="31"/>
      <c r="JJ11" s="31"/>
      <c r="JK11" s="31"/>
      <c r="JL11" s="31"/>
      <c r="JM11" s="31"/>
      <c r="JN11" s="31"/>
      <c r="JO11" s="31"/>
      <c r="JP11" s="31"/>
      <c r="JQ11" s="31"/>
      <c r="JR11" s="31"/>
      <c r="JS11" s="31"/>
      <c r="JT11" s="31"/>
      <c r="JU11" s="31"/>
      <c r="JV11" s="31"/>
      <c r="JW11" s="31"/>
      <c r="JX11" s="31"/>
      <c r="JY11" s="31"/>
      <c r="JZ11" s="31"/>
      <c r="KA11" s="31"/>
      <c r="KB11" s="31"/>
      <c r="KC11" s="31"/>
      <c r="KD11" s="31"/>
      <c r="KE11" s="31"/>
      <c r="KF11" s="31"/>
      <c r="KG11" s="31"/>
      <c r="KH11" s="31"/>
      <c r="KI11" s="31"/>
      <c r="KJ11" s="31"/>
      <c r="KK11" s="31"/>
      <c r="KL11" s="31"/>
      <c r="KM11" s="31"/>
      <c r="KN11" s="31"/>
      <c r="KO11" s="31"/>
      <c r="KP11" s="31"/>
      <c r="KQ11" s="31"/>
      <c r="KR11" s="31"/>
      <c r="KS11" s="31"/>
      <c r="KT11" s="31"/>
      <c r="KU11" s="31"/>
      <c r="KV11" s="31"/>
      <c r="KW11" s="31"/>
      <c r="KX11" s="31"/>
      <c r="KY11" s="31"/>
      <c r="KZ11" s="31"/>
      <c r="LA11" s="31"/>
      <c r="LB11" s="31"/>
      <c r="LC11" s="31"/>
      <c r="LD11" s="31"/>
      <c r="LE11" s="31"/>
      <c r="LF11" s="31"/>
      <c r="LG11" s="31"/>
      <c r="LH11" s="31"/>
      <c r="LI11" s="31"/>
      <c r="LJ11" s="31"/>
      <c r="LK11" s="31"/>
      <c r="LL11" s="31"/>
      <c r="LM11" s="31"/>
      <c r="LN11" s="31"/>
      <c r="LO11" s="31"/>
      <c r="LP11" s="31"/>
      <c r="LQ11" s="31"/>
      <c r="LR11" s="31"/>
      <c r="LS11" s="31"/>
      <c r="LT11" s="31"/>
      <c r="LU11" s="31"/>
      <c r="LV11" s="31"/>
      <c r="LW11" s="31"/>
      <c r="LX11" s="31"/>
      <c r="LY11" s="31"/>
      <c r="LZ11" s="31"/>
      <c r="MA11" s="31"/>
      <c r="MB11" s="31"/>
      <c r="MC11" s="31"/>
      <c r="MD11" s="31"/>
      <c r="ME11" s="31"/>
      <c r="MF11" s="31"/>
      <c r="MG11" s="32"/>
      <c r="MH11" s="33"/>
    </row>
    <row r="12" spans="1:346" ht="142.5" customHeight="1" x14ac:dyDescent="0.2">
      <c r="A12" s="18">
        <f t="shared" si="0"/>
        <v>10</v>
      </c>
      <c r="B12" s="19" t="s">
        <v>104</v>
      </c>
      <c r="C12" s="19" t="s">
        <v>35</v>
      </c>
      <c r="D12" s="19" t="s">
        <v>36</v>
      </c>
      <c r="E12" s="19" t="s">
        <v>50</v>
      </c>
      <c r="F12" s="19" t="s">
        <v>38</v>
      </c>
      <c r="G12" s="19" t="s">
        <v>105</v>
      </c>
      <c r="H12" s="19">
        <v>2024000012</v>
      </c>
      <c r="I12" s="20">
        <v>2024000038</v>
      </c>
      <c r="J12" s="21">
        <v>65000000</v>
      </c>
      <c r="K12" s="20">
        <v>1069763095</v>
      </c>
      <c r="L12" s="19" t="s">
        <v>52</v>
      </c>
      <c r="M12" s="19" t="s">
        <v>106</v>
      </c>
      <c r="N12" s="23" t="s">
        <v>77</v>
      </c>
      <c r="O12" s="19" t="s">
        <v>65</v>
      </c>
      <c r="P12" s="19">
        <v>11</v>
      </c>
      <c r="Q12" s="24" t="s">
        <v>102</v>
      </c>
      <c r="R12" s="24" t="s">
        <v>103</v>
      </c>
      <c r="S12" s="19"/>
      <c r="T12" s="19"/>
      <c r="U12" s="19"/>
      <c r="V12" s="19"/>
      <c r="W12" s="19"/>
      <c r="X12" s="26"/>
      <c r="Y12" s="19"/>
      <c r="Z12" s="26"/>
      <c r="AA12" s="19"/>
      <c r="AB12" s="19"/>
      <c r="AC12" s="19"/>
      <c r="AD12" s="19"/>
      <c r="AE12" s="19"/>
      <c r="AF12" s="28" t="str">
        <f t="shared" si="4"/>
        <v>23 DE DICIEMBRE DE 2024</v>
      </c>
      <c r="AG12" s="29">
        <f t="shared" si="2"/>
        <v>65000000</v>
      </c>
      <c r="AH12" s="30" t="s">
        <v>946</v>
      </c>
      <c r="AI12" s="30" t="s">
        <v>86</v>
      </c>
      <c r="AJ12" s="111" t="s">
        <v>107</v>
      </c>
      <c r="AK12" s="121" t="s">
        <v>985</v>
      </c>
      <c r="AL12" s="67"/>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c r="IL12" s="31"/>
      <c r="IM12" s="31"/>
      <c r="IN12" s="31"/>
      <c r="IO12" s="31"/>
      <c r="IP12" s="31"/>
      <c r="IQ12" s="31"/>
      <c r="IR12" s="31"/>
      <c r="IS12" s="31"/>
      <c r="IT12" s="31"/>
      <c r="IU12" s="31"/>
      <c r="IV12" s="31"/>
      <c r="IW12" s="31"/>
      <c r="IX12" s="31"/>
      <c r="IY12" s="31"/>
      <c r="IZ12" s="31"/>
      <c r="JA12" s="31"/>
      <c r="JB12" s="31"/>
      <c r="JC12" s="31"/>
      <c r="JD12" s="31"/>
      <c r="JE12" s="31"/>
      <c r="JF12" s="31"/>
      <c r="JG12" s="31"/>
      <c r="JH12" s="31"/>
      <c r="JI12" s="31"/>
      <c r="JJ12" s="31"/>
      <c r="JK12" s="31"/>
      <c r="JL12" s="31"/>
      <c r="JM12" s="31"/>
      <c r="JN12" s="31"/>
      <c r="JO12" s="31"/>
      <c r="JP12" s="31"/>
      <c r="JQ12" s="31"/>
      <c r="JR12" s="31"/>
      <c r="JS12" s="31"/>
      <c r="JT12" s="31"/>
      <c r="JU12" s="31"/>
      <c r="JV12" s="31"/>
      <c r="JW12" s="31"/>
      <c r="JX12" s="31"/>
      <c r="JY12" s="31"/>
      <c r="JZ12" s="31"/>
      <c r="KA12" s="31"/>
      <c r="KB12" s="31"/>
      <c r="KC12" s="31"/>
      <c r="KD12" s="31"/>
      <c r="KE12" s="31"/>
      <c r="KF12" s="31"/>
      <c r="KG12" s="31"/>
      <c r="KH12" s="31"/>
      <c r="KI12" s="31"/>
      <c r="KJ12" s="31"/>
      <c r="KK12" s="31"/>
      <c r="KL12" s="31"/>
      <c r="KM12" s="31"/>
      <c r="KN12" s="31"/>
      <c r="KO12" s="31"/>
      <c r="KP12" s="31"/>
      <c r="KQ12" s="31"/>
      <c r="KR12" s="31"/>
      <c r="KS12" s="31"/>
      <c r="KT12" s="31"/>
      <c r="KU12" s="31"/>
      <c r="KV12" s="31"/>
      <c r="KW12" s="31"/>
      <c r="KX12" s="31"/>
      <c r="KY12" s="31"/>
      <c r="KZ12" s="31"/>
      <c r="LA12" s="31"/>
      <c r="LB12" s="31"/>
      <c r="LC12" s="31"/>
      <c r="LD12" s="31"/>
      <c r="LE12" s="31"/>
      <c r="LF12" s="31"/>
      <c r="LG12" s="31"/>
      <c r="LH12" s="31"/>
      <c r="LI12" s="31"/>
      <c r="LJ12" s="31"/>
      <c r="LK12" s="31"/>
      <c r="LL12" s="31"/>
      <c r="LM12" s="31"/>
      <c r="LN12" s="31"/>
      <c r="LO12" s="31"/>
      <c r="LP12" s="31"/>
      <c r="LQ12" s="31"/>
      <c r="LR12" s="31"/>
      <c r="LS12" s="31"/>
      <c r="LT12" s="31"/>
      <c r="LU12" s="31"/>
      <c r="LV12" s="31"/>
      <c r="LW12" s="31"/>
      <c r="LX12" s="31"/>
      <c r="LY12" s="31"/>
      <c r="LZ12" s="31"/>
      <c r="MA12" s="31"/>
      <c r="MB12" s="31"/>
      <c r="MC12" s="31"/>
      <c r="MD12" s="31"/>
      <c r="ME12" s="31"/>
      <c r="MF12" s="31"/>
      <c r="MG12" s="32"/>
      <c r="MH12" s="33"/>
    </row>
    <row r="13" spans="1:346" ht="142.5" customHeight="1" x14ac:dyDescent="0.2">
      <c r="A13" s="18">
        <f t="shared" si="0"/>
        <v>11</v>
      </c>
      <c r="B13" s="19" t="s">
        <v>108</v>
      </c>
      <c r="C13" s="19" t="s">
        <v>35</v>
      </c>
      <c r="D13" s="19" t="s">
        <v>36</v>
      </c>
      <c r="E13" s="19" t="s">
        <v>50</v>
      </c>
      <c r="F13" s="19" t="s">
        <v>38</v>
      </c>
      <c r="G13" s="19" t="s">
        <v>109</v>
      </c>
      <c r="H13" s="19">
        <v>2024000047</v>
      </c>
      <c r="I13" s="20">
        <v>20240047</v>
      </c>
      <c r="J13" s="21">
        <v>95827558</v>
      </c>
      <c r="K13" s="20">
        <v>1019044395</v>
      </c>
      <c r="L13" s="19" t="s">
        <v>41</v>
      </c>
      <c r="M13" s="19" t="s">
        <v>110</v>
      </c>
      <c r="N13" s="23" t="s">
        <v>111</v>
      </c>
      <c r="O13" s="19" t="s">
        <v>65</v>
      </c>
      <c r="P13" s="19">
        <v>11</v>
      </c>
      <c r="Q13" s="24" t="s">
        <v>112</v>
      </c>
      <c r="R13" s="24" t="s">
        <v>113</v>
      </c>
      <c r="S13" s="19"/>
      <c r="T13" s="19"/>
      <c r="U13" s="19"/>
      <c r="V13" s="19"/>
      <c r="W13" s="86">
        <v>45506</v>
      </c>
      <c r="X13" s="26">
        <v>45324873</v>
      </c>
      <c r="Y13" s="19"/>
      <c r="Z13" s="26"/>
      <c r="AA13" s="19"/>
      <c r="AB13" s="19"/>
      <c r="AC13" s="19"/>
      <c r="AD13" s="19"/>
      <c r="AE13" s="19"/>
      <c r="AF13" s="28" t="str">
        <f t="shared" si="4"/>
        <v>28 DE DICIEMBRE DE2024</v>
      </c>
      <c r="AG13" s="29">
        <f t="shared" si="2"/>
        <v>141152431</v>
      </c>
      <c r="AH13" s="30" t="s">
        <v>114</v>
      </c>
      <c r="AI13" s="30" t="s">
        <v>86</v>
      </c>
      <c r="AJ13" s="111" t="s">
        <v>115</v>
      </c>
      <c r="AK13" s="121" t="s">
        <v>986</v>
      </c>
      <c r="AL13" s="67"/>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c r="IW13" s="31"/>
      <c r="IX13" s="31"/>
      <c r="IY13" s="31"/>
      <c r="IZ13" s="31"/>
      <c r="JA13" s="31"/>
      <c r="JB13" s="31"/>
      <c r="JC13" s="31"/>
      <c r="JD13" s="31"/>
      <c r="JE13" s="31"/>
      <c r="JF13" s="31"/>
      <c r="JG13" s="31"/>
      <c r="JH13" s="31"/>
      <c r="JI13" s="31"/>
      <c r="JJ13" s="31"/>
      <c r="JK13" s="31"/>
      <c r="JL13" s="31"/>
      <c r="JM13" s="31"/>
      <c r="JN13" s="31"/>
      <c r="JO13" s="31"/>
      <c r="JP13" s="31"/>
      <c r="JQ13" s="31"/>
      <c r="JR13" s="31"/>
      <c r="JS13" s="31"/>
      <c r="JT13" s="31"/>
      <c r="JU13" s="31"/>
      <c r="JV13" s="31"/>
      <c r="JW13" s="31"/>
      <c r="JX13" s="31"/>
      <c r="JY13" s="31"/>
      <c r="JZ13" s="31"/>
      <c r="KA13" s="31"/>
      <c r="KB13" s="31"/>
      <c r="KC13" s="31"/>
      <c r="KD13" s="31"/>
      <c r="KE13" s="31"/>
      <c r="KF13" s="31"/>
      <c r="KG13" s="31"/>
      <c r="KH13" s="31"/>
      <c r="KI13" s="31"/>
      <c r="KJ13" s="31"/>
      <c r="KK13" s="31"/>
      <c r="KL13" s="31"/>
      <c r="KM13" s="31"/>
      <c r="KN13" s="31"/>
      <c r="KO13" s="31"/>
      <c r="KP13" s="31"/>
      <c r="KQ13" s="31"/>
      <c r="KR13" s="31"/>
      <c r="KS13" s="31"/>
      <c r="KT13" s="31"/>
      <c r="KU13" s="31"/>
      <c r="KV13" s="31"/>
      <c r="KW13" s="31"/>
      <c r="KX13" s="31"/>
      <c r="KY13" s="31"/>
      <c r="KZ13" s="31"/>
      <c r="LA13" s="31"/>
      <c r="LB13" s="31"/>
      <c r="LC13" s="31"/>
      <c r="LD13" s="31"/>
      <c r="LE13" s="31"/>
      <c r="LF13" s="31"/>
      <c r="LG13" s="31"/>
      <c r="LH13" s="31"/>
      <c r="LI13" s="31"/>
      <c r="LJ13" s="31"/>
      <c r="LK13" s="31"/>
      <c r="LL13" s="31"/>
      <c r="LM13" s="31"/>
      <c r="LN13" s="31"/>
      <c r="LO13" s="31"/>
      <c r="LP13" s="31"/>
      <c r="LQ13" s="31"/>
      <c r="LR13" s="31"/>
      <c r="LS13" s="31"/>
      <c r="LT13" s="31"/>
      <c r="LU13" s="31"/>
      <c r="LV13" s="31"/>
      <c r="LW13" s="31"/>
      <c r="LX13" s="31"/>
      <c r="LY13" s="31"/>
      <c r="LZ13" s="31"/>
      <c r="MA13" s="31"/>
      <c r="MB13" s="31"/>
      <c r="MC13" s="31"/>
      <c r="MD13" s="31"/>
      <c r="ME13" s="31"/>
      <c r="MF13" s="31"/>
      <c r="MG13" s="32"/>
      <c r="MH13" s="33"/>
    </row>
    <row r="14" spans="1:346" ht="142.5" customHeight="1" x14ac:dyDescent="0.2">
      <c r="A14" s="18">
        <f t="shared" si="0"/>
        <v>12</v>
      </c>
      <c r="B14" s="19" t="s">
        <v>116</v>
      </c>
      <c r="C14" s="19" t="s">
        <v>35</v>
      </c>
      <c r="D14" s="19" t="s">
        <v>36</v>
      </c>
      <c r="E14" s="19" t="s">
        <v>50</v>
      </c>
      <c r="F14" s="19" t="s">
        <v>38</v>
      </c>
      <c r="G14" s="19" t="s">
        <v>117</v>
      </c>
      <c r="H14" s="19">
        <v>2024000050</v>
      </c>
      <c r="I14" s="19">
        <v>2024000044</v>
      </c>
      <c r="J14" s="21">
        <v>12500000</v>
      </c>
      <c r="K14" s="20" t="s">
        <v>118</v>
      </c>
      <c r="L14" s="19" t="s">
        <v>41</v>
      </c>
      <c r="M14" s="19" t="s">
        <v>914</v>
      </c>
      <c r="N14" s="39" t="s">
        <v>112</v>
      </c>
      <c r="O14" s="19" t="s">
        <v>65</v>
      </c>
      <c r="P14" s="19">
        <v>11</v>
      </c>
      <c r="Q14" s="24" t="s">
        <v>119</v>
      </c>
      <c r="R14" s="24" t="s">
        <v>120</v>
      </c>
      <c r="S14" s="19"/>
      <c r="T14" s="19"/>
      <c r="U14" s="19"/>
      <c r="V14" s="19"/>
      <c r="W14" s="23">
        <v>45609</v>
      </c>
      <c r="X14" s="26">
        <v>2500000</v>
      </c>
      <c r="Y14" s="19"/>
      <c r="Z14" s="26"/>
      <c r="AA14" s="19"/>
      <c r="AB14" s="19"/>
      <c r="AC14" s="19"/>
      <c r="AD14" s="19"/>
      <c r="AE14" s="19"/>
      <c r="AF14" s="28" t="str">
        <f t="shared" si="4"/>
        <v>29 DE DICIEMBRE DE 2024</v>
      </c>
      <c r="AG14" s="29">
        <f t="shared" si="2"/>
        <v>15000000</v>
      </c>
      <c r="AH14" s="30" t="s">
        <v>121</v>
      </c>
      <c r="AI14" s="30" t="s">
        <v>86</v>
      </c>
      <c r="AJ14" s="111" t="s">
        <v>122</v>
      </c>
      <c r="AK14" s="121" t="s">
        <v>987</v>
      </c>
      <c r="AL14" s="67"/>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c r="IW14" s="31"/>
      <c r="IX14" s="31"/>
      <c r="IY14" s="31"/>
      <c r="IZ14" s="31"/>
      <c r="JA14" s="31"/>
      <c r="JB14" s="31"/>
      <c r="JC14" s="31"/>
      <c r="JD14" s="31"/>
      <c r="JE14" s="31"/>
      <c r="JF14" s="31"/>
      <c r="JG14" s="31"/>
      <c r="JH14" s="31"/>
      <c r="JI14" s="31"/>
      <c r="JJ14" s="31"/>
      <c r="JK14" s="31"/>
      <c r="JL14" s="31"/>
      <c r="JM14" s="31"/>
      <c r="JN14" s="31"/>
      <c r="JO14" s="31"/>
      <c r="JP14" s="31"/>
      <c r="JQ14" s="31"/>
      <c r="JR14" s="31"/>
      <c r="JS14" s="31"/>
      <c r="JT14" s="31"/>
      <c r="JU14" s="31"/>
      <c r="JV14" s="31"/>
      <c r="JW14" s="31"/>
      <c r="JX14" s="31"/>
      <c r="JY14" s="31"/>
      <c r="JZ14" s="31"/>
      <c r="KA14" s="31"/>
      <c r="KB14" s="31"/>
      <c r="KC14" s="31"/>
      <c r="KD14" s="31"/>
      <c r="KE14" s="31"/>
      <c r="KF14" s="31"/>
      <c r="KG14" s="31"/>
      <c r="KH14" s="31"/>
      <c r="KI14" s="31"/>
      <c r="KJ14" s="31"/>
      <c r="KK14" s="31"/>
      <c r="KL14" s="31"/>
      <c r="KM14" s="31"/>
      <c r="KN14" s="31"/>
      <c r="KO14" s="31"/>
      <c r="KP14" s="31"/>
      <c r="KQ14" s="31"/>
      <c r="KR14" s="31"/>
      <c r="KS14" s="31"/>
      <c r="KT14" s="31"/>
      <c r="KU14" s="31"/>
      <c r="KV14" s="31"/>
      <c r="KW14" s="31"/>
      <c r="KX14" s="31"/>
      <c r="KY14" s="31"/>
      <c r="KZ14" s="31"/>
      <c r="LA14" s="31"/>
      <c r="LB14" s="31"/>
      <c r="LC14" s="31"/>
      <c r="LD14" s="31"/>
      <c r="LE14" s="31"/>
      <c r="LF14" s="31"/>
      <c r="LG14" s="31"/>
      <c r="LH14" s="31"/>
      <c r="LI14" s="31"/>
      <c r="LJ14" s="31"/>
      <c r="LK14" s="31"/>
      <c r="LL14" s="31"/>
      <c r="LM14" s="31"/>
      <c r="LN14" s="31"/>
      <c r="LO14" s="31"/>
      <c r="LP14" s="31"/>
      <c r="LQ14" s="31"/>
      <c r="LR14" s="31"/>
      <c r="LS14" s="31"/>
      <c r="LT14" s="31"/>
      <c r="LU14" s="31"/>
      <c r="LV14" s="31"/>
      <c r="LW14" s="31"/>
      <c r="LX14" s="31"/>
      <c r="LY14" s="31"/>
      <c r="LZ14" s="31"/>
      <c r="MA14" s="31"/>
      <c r="MB14" s="31"/>
      <c r="MC14" s="31"/>
      <c r="MD14" s="31"/>
      <c r="ME14" s="31"/>
      <c r="MF14" s="31"/>
      <c r="MG14" s="32"/>
      <c r="MH14" s="33"/>
    </row>
    <row r="15" spans="1:346" ht="133.5" customHeight="1" x14ac:dyDescent="0.2">
      <c r="A15" s="18">
        <f t="shared" si="0"/>
        <v>13</v>
      </c>
      <c r="B15" s="19" t="s">
        <v>123</v>
      </c>
      <c r="C15" s="19" t="s">
        <v>35</v>
      </c>
      <c r="D15" s="19" t="s">
        <v>36</v>
      </c>
      <c r="E15" s="19" t="s">
        <v>124</v>
      </c>
      <c r="F15" s="19" t="s">
        <v>38</v>
      </c>
      <c r="G15" s="19" t="s">
        <v>125</v>
      </c>
      <c r="H15" s="19">
        <v>2024000020</v>
      </c>
      <c r="I15" s="20">
        <v>2024000042</v>
      </c>
      <c r="J15" s="21">
        <v>17280816</v>
      </c>
      <c r="K15" s="20" t="s">
        <v>126</v>
      </c>
      <c r="L15" s="22" t="s">
        <v>41</v>
      </c>
      <c r="M15" s="22" t="s">
        <v>127</v>
      </c>
      <c r="N15" s="23" t="s">
        <v>128</v>
      </c>
      <c r="O15" s="19" t="s">
        <v>65</v>
      </c>
      <c r="P15" s="19">
        <v>6</v>
      </c>
      <c r="Q15" s="24" t="s">
        <v>112</v>
      </c>
      <c r="R15" s="24" t="s">
        <v>129</v>
      </c>
      <c r="S15" s="19"/>
      <c r="T15" s="19"/>
      <c r="U15" s="19"/>
      <c r="V15" s="19"/>
      <c r="W15" s="19"/>
      <c r="X15" s="26"/>
      <c r="Y15" s="19"/>
      <c r="Z15" s="26"/>
      <c r="AA15" s="27"/>
      <c r="AB15" s="27"/>
      <c r="AC15" s="27"/>
      <c r="AD15" s="27"/>
      <c r="AE15" s="27"/>
      <c r="AF15" s="28" t="str">
        <f t="shared" si="4"/>
        <v>28 DE JULIO DE 2024</v>
      </c>
      <c r="AG15" s="29">
        <f t="shared" si="2"/>
        <v>17280816</v>
      </c>
      <c r="AH15" s="30" t="s">
        <v>121</v>
      </c>
      <c r="AI15" s="30" t="s">
        <v>86</v>
      </c>
      <c r="AJ15" s="111" t="s">
        <v>122</v>
      </c>
      <c r="AK15" s="121" t="s">
        <v>988</v>
      </c>
      <c r="AL15" s="67"/>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c r="IX15" s="31"/>
      <c r="IY15" s="31"/>
      <c r="IZ15" s="31"/>
      <c r="JA15" s="31"/>
      <c r="JB15" s="31"/>
      <c r="JC15" s="31"/>
      <c r="JD15" s="31"/>
      <c r="JE15" s="31"/>
      <c r="JF15" s="31"/>
      <c r="JG15" s="31"/>
      <c r="JH15" s="31"/>
      <c r="JI15" s="31"/>
      <c r="JJ15" s="31"/>
      <c r="JK15" s="31"/>
      <c r="JL15" s="31"/>
      <c r="JM15" s="31"/>
      <c r="JN15" s="31"/>
      <c r="JO15" s="31"/>
      <c r="JP15" s="31"/>
      <c r="JQ15" s="31"/>
      <c r="JR15" s="31"/>
      <c r="JS15" s="31"/>
      <c r="JT15" s="31"/>
      <c r="JU15" s="31"/>
      <c r="JV15" s="31"/>
      <c r="JW15" s="31"/>
      <c r="JX15" s="31"/>
      <c r="JY15" s="31"/>
      <c r="JZ15" s="31"/>
      <c r="KA15" s="31"/>
      <c r="KB15" s="31"/>
      <c r="KC15" s="31"/>
      <c r="KD15" s="31"/>
      <c r="KE15" s="31"/>
      <c r="KF15" s="31"/>
      <c r="KG15" s="31"/>
      <c r="KH15" s="31"/>
      <c r="KI15" s="31"/>
      <c r="KJ15" s="31"/>
      <c r="KK15" s="31"/>
      <c r="KL15" s="31"/>
      <c r="KM15" s="31"/>
      <c r="KN15" s="31"/>
      <c r="KO15" s="31"/>
      <c r="KP15" s="31"/>
      <c r="KQ15" s="31"/>
      <c r="KR15" s="31"/>
      <c r="KS15" s="31"/>
      <c r="KT15" s="31"/>
      <c r="KU15" s="31"/>
      <c r="KV15" s="31"/>
      <c r="KW15" s="31"/>
      <c r="KX15" s="31"/>
      <c r="KY15" s="31"/>
      <c r="KZ15" s="31"/>
      <c r="LA15" s="31"/>
      <c r="LB15" s="31"/>
      <c r="LC15" s="31"/>
      <c r="LD15" s="31"/>
      <c r="LE15" s="31"/>
      <c r="LF15" s="31"/>
      <c r="LG15" s="31"/>
      <c r="LH15" s="31"/>
      <c r="LI15" s="31"/>
      <c r="LJ15" s="31"/>
      <c r="LK15" s="31"/>
      <c r="LL15" s="31"/>
      <c r="LM15" s="31"/>
      <c r="LN15" s="31"/>
      <c r="LO15" s="31"/>
      <c r="LP15" s="31"/>
      <c r="LQ15" s="31"/>
      <c r="LR15" s="31"/>
      <c r="LS15" s="31"/>
      <c r="LT15" s="31"/>
      <c r="LU15" s="31"/>
      <c r="LV15" s="31"/>
      <c r="LW15" s="31"/>
      <c r="LX15" s="31"/>
      <c r="LY15" s="31"/>
      <c r="LZ15" s="31"/>
      <c r="MA15" s="31"/>
      <c r="MB15" s="31"/>
      <c r="MC15" s="31"/>
      <c r="MD15" s="31"/>
      <c r="ME15" s="31"/>
      <c r="MF15" s="31"/>
      <c r="MG15" s="32"/>
      <c r="MH15" s="33"/>
    </row>
    <row r="16" spans="1:346" ht="123" customHeight="1" x14ac:dyDescent="0.2">
      <c r="A16" s="18">
        <f t="shared" si="0"/>
        <v>14</v>
      </c>
      <c r="B16" s="19" t="s">
        <v>130</v>
      </c>
      <c r="C16" s="19" t="s">
        <v>35</v>
      </c>
      <c r="D16" s="19" t="s">
        <v>36</v>
      </c>
      <c r="E16" s="19" t="s">
        <v>124</v>
      </c>
      <c r="F16" s="19" t="s">
        <v>38</v>
      </c>
      <c r="G16" s="19" t="s">
        <v>131</v>
      </c>
      <c r="H16" s="19">
        <v>2024000021</v>
      </c>
      <c r="I16" s="20">
        <v>2024000043</v>
      </c>
      <c r="J16" s="21">
        <v>21360000</v>
      </c>
      <c r="K16" s="20">
        <v>17045875</v>
      </c>
      <c r="L16" s="22" t="s">
        <v>52</v>
      </c>
      <c r="M16" s="22" t="s">
        <v>132</v>
      </c>
      <c r="N16" s="23" t="s">
        <v>128</v>
      </c>
      <c r="O16" s="19" t="s">
        <v>65</v>
      </c>
      <c r="P16" s="19">
        <v>6</v>
      </c>
      <c r="Q16" s="24" t="s">
        <v>112</v>
      </c>
      <c r="R16" s="24" t="s">
        <v>129</v>
      </c>
      <c r="S16" s="19" t="s">
        <v>846</v>
      </c>
      <c r="T16" s="19"/>
      <c r="U16" s="19"/>
      <c r="V16" s="19"/>
      <c r="W16" s="86">
        <v>45491</v>
      </c>
      <c r="X16" s="26">
        <v>7120000</v>
      </c>
      <c r="Y16" s="19"/>
      <c r="Z16" s="26"/>
      <c r="AA16" s="27"/>
      <c r="AB16" s="27"/>
      <c r="AC16" s="27"/>
      <c r="AD16" s="27"/>
      <c r="AE16" s="27"/>
      <c r="AF16" s="28" t="s">
        <v>847</v>
      </c>
      <c r="AG16" s="29">
        <f t="shared" si="2"/>
        <v>28480000</v>
      </c>
      <c r="AH16" s="30" t="s">
        <v>121</v>
      </c>
      <c r="AI16" s="30" t="s">
        <v>86</v>
      </c>
      <c r="AJ16" s="111" t="s">
        <v>122</v>
      </c>
      <c r="AK16" s="121" t="s">
        <v>989</v>
      </c>
      <c r="AL16" s="67"/>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c r="IW16" s="31"/>
      <c r="IX16" s="31"/>
      <c r="IY16" s="31"/>
      <c r="IZ16" s="31"/>
      <c r="JA16" s="31"/>
      <c r="JB16" s="31"/>
      <c r="JC16" s="31"/>
      <c r="JD16" s="31"/>
      <c r="JE16" s="31"/>
      <c r="JF16" s="31"/>
      <c r="JG16" s="31"/>
      <c r="JH16" s="31"/>
      <c r="JI16" s="31"/>
      <c r="JJ16" s="31"/>
      <c r="JK16" s="31"/>
      <c r="JL16" s="31"/>
      <c r="JM16" s="31"/>
      <c r="JN16" s="31"/>
      <c r="JO16" s="31"/>
      <c r="JP16" s="31"/>
      <c r="JQ16" s="31"/>
      <c r="JR16" s="31"/>
      <c r="JS16" s="31"/>
      <c r="JT16" s="31"/>
      <c r="JU16" s="31"/>
      <c r="JV16" s="31"/>
      <c r="JW16" s="31"/>
      <c r="JX16" s="31"/>
      <c r="JY16" s="31"/>
      <c r="JZ16" s="31"/>
      <c r="KA16" s="31"/>
      <c r="KB16" s="31"/>
      <c r="KC16" s="31"/>
      <c r="KD16" s="31"/>
      <c r="KE16" s="31"/>
      <c r="KF16" s="31"/>
      <c r="KG16" s="31"/>
      <c r="KH16" s="31"/>
      <c r="KI16" s="31"/>
      <c r="KJ16" s="31"/>
      <c r="KK16" s="31"/>
      <c r="KL16" s="31"/>
      <c r="KM16" s="31"/>
      <c r="KN16" s="31"/>
      <c r="KO16" s="31"/>
      <c r="KP16" s="31"/>
      <c r="KQ16" s="31"/>
      <c r="KR16" s="31"/>
      <c r="KS16" s="31"/>
      <c r="KT16" s="31"/>
      <c r="KU16" s="31"/>
      <c r="KV16" s="31"/>
      <c r="KW16" s="31"/>
      <c r="KX16" s="31"/>
      <c r="KY16" s="31"/>
      <c r="KZ16" s="31"/>
      <c r="LA16" s="31"/>
      <c r="LB16" s="31"/>
      <c r="LC16" s="31"/>
      <c r="LD16" s="31"/>
      <c r="LE16" s="31"/>
      <c r="LF16" s="31"/>
      <c r="LG16" s="31"/>
      <c r="LH16" s="31"/>
      <c r="LI16" s="31"/>
      <c r="LJ16" s="31"/>
      <c r="LK16" s="31"/>
      <c r="LL16" s="31"/>
      <c r="LM16" s="31"/>
      <c r="LN16" s="31"/>
      <c r="LO16" s="31"/>
      <c r="LP16" s="31"/>
      <c r="LQ16" s="31"/>
      <c r="LR16" s="31"/>
      <c r="LS16" s="31"/>
      <c r="LT16" s="31"/>
      <c r="LU16" s="31"/>
      <c r="LV16" s="31"/>
      <c r="LW16" s="31"/>
      <c r="LX16" s="31"/>
      <c r="LY16" s="31"/>
      <c r="LZ16" s="31"/>
      <c r="MA16" s="31"/>
      <c r="MB16" s="31"/>
      <c r="MC16" s="31"/>
      <c r="MD16" s="31"/>
      <c r="ME16" s="31"/>
      <c r="MF16" s="31"/>
      <c r="MG16" s="32"/>
      <c r="MH16" s="33"/>
    </row>
    <row r="17" spans="1:346" ht="277.5" customHeight="1" x14ac:dyDescent="0.2">
      <c r="A17" s="18">
        <f t="shared" si="0"/>
        <v>15</v>
      </c>
      <c r="B17" s="19" t="s">
        <v>848</v>
      </c>
      <c r="C17" s="19" t="s">
        <v>35</v>
      </c>
      <c r="D17" s="19" t="s">
        <v>36</v>
      </c>
      <c r="E17" s="19" t="s">
        <v>50</v>
      </c>
      <c r="F17" s="19" t="s">
        <v>38</v>
      </c>
      <c r="G17" s="19" t="s">
        <v>133</v>
      </c>
      <c r="H17" s="19" t="s">
        <v>134</v>
      </c>
      <c r="I17" s="20" t="s">
        <v>134</v>
      </c>
      <c r="J17" s="21">
        <v>0</v>
      </c>
      <c r="K17" s="20" t="s">
        <v>135</v>
      </c>
      <c r="L17" s="19" t="s">
        <v>41</v>
      </c>
      <c r="M17" s="19" t="s">
        <v>136</v>
      </c>
      <c r="N17" s="23" t="s">
        <v>111</v>
      </c>
      <c r="O17" s="19" t="s">
        <v>65</v>
      </c>
      <c r="P17" s="19">
        <v>12</v>
      </c>
      <c r="Q17" s="24" t="s">
        <v>137</v>
      </c>
      <c r="R17" s="24" t="s">
        <v>138</v>
      </c>
      <c r="S17" s="19"/>
      <c r="T17" s="19"/>
      <c r="U17" s="19"/>
      <c r="V17" s="19"/>
      <c r="W17" s="19"/>
      <c r="X17" s="26"/>
      <c r="Y17" s="19"/>
      <c r="Z17" s="26"/>
      <c r="AA17" s="19"/>
      <c r="AB17" s="19"/>
      <c r="AC17" s="19"/>
      <c r="AD17" s="19"/>
      <c r="AE17" s="19"/>
      <c r="AF17" s="28" t="str">
        <f t="shared" si="4"/>
        <v>31 DE ENERO DE 2025</v>
      </c>
      <c r="AG17" s="29">
        <f t="shared" si="2"/>
        <v>0</v>
      </c>
      <c r="AH17" s="30" t="s">
        <v>139</v>
      </c>
      <c r="AI17" s="30" t="s">
        <v>86</v>
      </c>
      <c r="AJ17" s="111" t="s">
        <v>98</v>
      </c>
      <c r="AK17" s="121" t="s">
        <v>990</v>
      </c>
      <c r="AL17" s="67"/>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c r="IW17" s="31"/>
      <c r="IX17" s="31"/>
      <c r="IY17" s="31"/>
      <c r="IZ17" s="31"/>
      <c r="JA17" s="31"/>
      <c r="JB17" s="31"/>
      <c r="JC17" s="31"/>
      <c r="JD17" s="31"/>
      <c r="JE17" s="31"/>
      <c r="JF17" s="31"/>
      <c r="JG17" s="31"/>
      <c r="JH17" s="31"/>
      <c r="JI17" s="31"/>
      <c r="JJ17" s="31"/>
      <c r="JK17" s="31"/>
      <c r="JL17" s="31"/>
      <c r="JM17" s="31"/>
      <c r="JN17" s="31"/>
      <c r="JO17" s="31"/>
      <c r="JP17" s="31"/>
      <c r="JQ17" s="31"/>
      <c r="JR17" s="31"/>
      <c r="JS17" s="31"/>
      <c r="JT17" s="31"/>
      <c r="JU17" s="31"/>
      <c r="JV17" s="31"/>
      <c r="JW17" s="31"/>
      <c r="JX17" s="31"/>
      <c r="JY17" s="31"/>
      <c r="JZ17" s="31"/>
      <c r="KA17" s="31"/>
      <c r="KB17" s="31"/>
      <c r="KC17" s="31"/>
      <c r="KD17" s="31"/>
      <c r="KE17" s="31"/>
      <c r="KF17" s="31"/>
      <c r="KG17" s="31"/>
      <c r="KH17" s="31"/>
      <c r="KI17" s="31"/>
      <c r="KJ17" s="31"/>
      <c r="KK17" s="31"/>
      <c r="KL17" s="31"/>
      <c r="KM17" s="31"/>
      <c r="KN17" s="31"/>
      <c r="KO17" s="31"/>
      <c r="KP17" s="31"/>
      <c r="KQ17" s="31"/>
      <c r="KR17" s="31"/>
      <c r="KS17" s="31"/>
      <c r="KT17" s="31"/>
      <c r="KU17" s="31"/>
      <c r="KV17" s="31"/>
      <c r="KW17" s="31"/>
      <c r="KX17" s="31"/>
      <c r="KY17" s="31"/>
      <c r="KZ17" s="31"/>
      <c r="LA17" s="31"/>
      <c r="LB17" s="31"/>
      <c r="LC17" s="31"/>
      <c r="LD17" s="31"/>
      <c r="LE17" s="31"/>
      <c r="LF17" s="31"/>
      <c r="LG17" s="31"/>
      <c r="LH17" s="31"/>
      <c r="LI17" s="31"/>
      <c r="LJ17" s="31"/>
      <c r="LK17" s="31"/>
      <c r="LL17" s="31"/>
      <c r="LM17" s="31"/>
      <c r="LN17" s="31"/>
      <c r="LO17" s="31"/>
      <c r="LP17" s="31"/>
      <c r="LQ17" s="31"/>
      <c r="LR17" s="31"/>
      <c r="LS17" s="31"/>
      <c r="LT17" s="31"/>
      <c r="LU17" s="31"/>
      <c r="LV17" s="31"/>
      <c r="LW17" s="31"/>
      <c r="LX17" s="31"/>
      <c r="LY17" s="31"/>
      <c r="LZ17" s="31"/>
      <c r="MA17" s="31"/>
      <c r="MB17" s="31"/>
      <c r="MC17" s="31"/>
      <c r="MD17" s="31"/>
      <c r="ME17" s="31"/>
      <c r="MF17" s="31"/>
      <c r="MG17" s="32"/>
      <c r="MH17" s="33"/>
    </row>
    <row r="18" spans="1:346" ht="92.25" customHeight="1" x14ac:dyDescent="0.2">
      <c r="A18" s="18">
        <f t="shared" si="0"/>
        <v>16</v>
      </c>
      <c r="B18" s="19" t="s">
        <v>140</v>
      </c>
      <c r="C18" s="19" t="s">
        <v>35</v>
      </c>
      <c r="D18" s="19" t="s">
        <v>36</v>
      </c>
      <c r="E18" s="19" t="s">
        <v>50</v>
      </c>
      <c r="F18" s="19" t="s">
        <v>38</v>
      </c>
      <c r="G18" s="19" t="s">
        <v>141</v>
      </c>
      <c r="H18" s="19">
        <v>2024000051</v>
      </c>
      <c r="I18" s="20">
        <v>2024000050</v>
      </c>
      <c r="J18" s="21">
        <v>55000000</v>
      </c>
      <c r="K18" s="20">
        <v>1072644911</v>
      </c>
      <c r="L18" s="19" t="s">
        <v>52</v>
      </c>
      <c r="M18" s="19" t="s">
        <v>142</v>
      </c>
      <c r="N18" s="23" t="s">
        <v>119</v>
      </c>
      <c r="O18" s="19" t="s">
        <v>65</v>
      </c>
      <c r="P18" s="19">
        <v>11</v>
      </c>
      <c r="Q18" s="24" t="s">
        <v>119</v>
      </c>
      <c r="R18" s="24" t="s">
        <v>143</v>
      </c>
      <c r="S18" s="19"/>
      <c r="T18" s="19"/>
      <c r="U18" s="19"/>
      <c r="V18" s="19"/>
      <c r="W18" s="19"/>
      <c r="X18" s="26"/>
      <c r="Y18" s="19"/>
      <c r="Z18" s="26"/>
      <c r="AA18" s="19"/>
      <c r="AB18" s="19"/>
      <c r="AC18" s="19"/>
      <c r="AD18" s="19"/>
      <c r="AE18" s="19"/>
      <c r="AF18" s="28" t="s">
        <v>700</v>
      </c>
      <c r="AG18" s="29">
        <f t="shared" si="2"/>
        <v>55000000</v>
      </c>
      <c r="AH18" s="30" t="s">
        <v>144</v>
      </c>
      <c r="AI18" s="30" t="s">
        <v>73</v>
      </c>
      <c r="AJ18" s="111" t="s">
        <v>145</v>
      </c>
      <c r="AK18" s="121" t="s">
        <v>991</v>
      </c>
      <c r="AL18" s="67"/>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c r="IV18" s="31"/>
      <c r="IW18" s="31"/>
      <c r="IX18" s="31"/>
      <c r="IY18" s="31"/>
      <c r="IZ18" s="31"/>
      <c r="JA18" s="31"/>
      <c r="JB18" s="31"/>
      <c r="JC18" s="31"/>
      <c r="JD18" s="31"/>
      <c r="JE18" s="31"/>
      <c r="JF18" s="31"/>
      <c r="JG18" s="31"/>
      <c r="JH18" s="31"/>
      <c r="JI18" s="31"/>
      <c r="JJ18" s="31"/>
      <c r="JK18" s="31"/>
      <c r="JL18" s="31"/>
      <c r="JM18" s="31"/>
      <c r="JN18" s="31"/>
      <c r="JO18" s="31"/>
      <c r="JP18" s="31"/>
      <c r="JQ18" s="31"/>
      <c r="JR18" s="31"/>
      <c r="JS18" s="31"/>
      <c r="JT18" s="31"/>
      <c r="JU18" s="31"/>
      <c r="JV18" s="31"/>
      <c r="JW18" s="31"/>
      <c r="JX18" s="31"/>
      <c r="JY18" s="31"/>
      <c r="JZ18" s="31"/>
      <c r="KA18" s="31"/>
      <c r="KB18" s="31"/>
      <c r="KC18" s="31"/>
      <c r="KD18" s="31"/>
      <c r="KE18" s="31"/>
      <c r="KF18" s="31"/>
      <c r="KG18" s="31"/>
      <c r="KH18" s="31"/>
      <c r="KI18" s="31"/>
      <c r="KJ18" s="31"/>
      <c r="KK18" s="31"/>
      <c r="KL18" s="31"/>
      <c r="KM18" s="31"/>
      <c r="KN18" s="31"/>
      <c r="KO18" s="31"/>
      <c r="KP18" s="31"/>
      <c r="KQ18" s="31"/>
      <c r="KR18" s="31"/>
      <c r="KS18" s="31"/>
      <c r="KT18" s="31"/>
      <c r="KU18" s="31"/>
      <c r="KV18" s="31"/>
      <c r="KW18" s="31"/>
      <c r="KX18" s="31"/>
      <c r="KY18" s="31"/>
      <c r="KZ18" s="31"/>
      <c r="LA18" s="31"/>
      <c r="LB18" s="31"/>
      <c r="LC18" s="31"/>
      <c r="LD18" s="31"/>
      <c r="LE18" s="31"/>
      <c r="LF18" s="31"/>
      <c r="LG18" s="31"/>
      <c r="LH18" s="31"/>
      <c r="LI18" s="31"/>
      <c r="LJ18" s="31"/>
      <c r="LK18" s="31"/>
      <c r="LL18" s="31"/>
      <c r="LM18" s="31"/>
      <c r="LN18" s="31"/>
      <c r="LO18" s="31"/>
      <c r="LP18" s="31"/>
      <c r="LQ18" s="31"/>
      <c r="LR18" s="31"/>
      <c r="LS18" s="31"/>
      <c r="LT18" s="31"/>
      <c r="LU18" s="31"/>
      <c r="LV18" s="31"/>
      <c r="LW18" s="31"/>
      <c r="LX18" s="31"/>
      <c r="LY18" s="31"/>
      <c r="LZ18" s="31"/>
      <c r="MA18" s="31"/>
      <c r="MB18" s="31"/>
      <c r="MC18" s="31"/>
      <c r="MD18" s="31"/>
      <c r="ME18" s="31"/>
      <c r="MF18" s="31"/>
      <c r="MG18" s="32"/>
      <c r="MH18" s="33"/>
    </row>
    <row r="19" spans="1:346" ht="142.5" customHeight="1" x14ac:dyDescent="0.2">
      <c r="A19" s="18">
        <f t="shared" si="0"/>
        <v>17</v>
      </c>
      <c r="B19" s="19" t="s">
        <v>146</v>
      </c>
      <c r="C19" s="19" t="s">
        <v>35</v>
      </c>
      <c r="D19" s="19" t="s">
        <v>36</v>
      </c>
      <c r="E19" s="19" t="s">
        <v>50</v>
      </c>
      <c r="F19" s="19" t="s">
        <v>38</v>
      </c>
      <c r="G19" s="19" t="s">
        <v>147</v>
      </c>
      <c r="H19" s="19">
        <v>2024000060</v>
      </c>
      <c r="I19" s="20">
        <v>2024000057</v>
      </c>
      <c r="J19" s="21">
        <v>49500000</v>
      </c>
      <c r="K19" s="20">
        <v>1072668043</v>
      </c>
      <c r="L19" s="19" t="s">
        <v>52</v>
      </c>
      <c r="M19" s="19" t="s">
        <v>148</v>
      </c>
      <c r="N19" s="23" t="s">
        <v>112</v>
      </c>
      <c r="O19" s="19" t="s">
        <v>65</v>
      </c>
      <c r="P19" s="19">
        <v>11</v>
      </c>
      <c r="Q19" s="24" t="s">
        <v>149</v>
      </c>
      <c r="R19" s="24" t="s">
        <v>150</v>
      </c>
      <c r="S19" s="19"/>
      <c r="T19" s="19"/>
      <c r="U19" s="19"/>
      <c r="V19" s="19"/>
      <c r="W19" s="19"/>
      <c r="X19" s="26"/>
      <c r="Y19" s="19"/>
      <c r="Z19" s="26"/>
      <c r="AA19" s="19"/>
      <c r="AB19" s="19"/>
      <c r="AC19" s="19"/>
      <c r="AD19" s="19"/>
      <c r="AE19" s="19"/>
      <c r="AF19" s="28" t="str">
        <f t="shared" si="4"/>
        <v>30 DE DICIEMBRE DE 2024</v>
      </c>
      <c r="AG19" s="29">
        <f t="shared" si="2"/>
        <v>49500000</v>
      </c>
      <c r="AH19" s="30" t="s">
        <v>79</v>
      </c>
      <c r="AI19" s="30" t="s">
        <v>86</v>
      </c>
      <c r="AJ19" s="111" t="s">
        <v>122</v>
      </c>
      <c r="AK19" s="121" t="s">
        <v>992</v>
      </c>
      <c r="AL19" s="67"/>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c r="IR19" s="31"/>
      <c r="IS19" s="31"/>
      <c r="IT19" s="31"/>
      <c r="IU19" s="31"/>
      <c r="IV19" s="31"/>
      <c r="IW19" s="31"/>
      <c r="IX19" s="31"/>
      <c r="IY19" s="31"/>
      <c r="IZ19" s="31"/>
      <c r="JA19" s="31"/>
      <c r="JB19" s="31"/>
      <c r="JC19" s="31"/>
      <c r="JD19" s="31"/>
      <c r="JE19" s="31"/>
      <c r="JF19" s="31"/>
      <c r="JG19" s="31"/>
      <c r="JH19" s="31"/>
      <c r="JI19" s="31"/>
      <c r="JJ19" s="31"/>
      <c r="JK19" s="31"/>
      <c r="JL19" s="31"/>
      <c r="JM19" s="31"/>
      <c r="JN19" s="31"/>
      <c r="JO19" s="31"/>
      <c r="JP19" s="31"/>
      <c r="JQ19" s="31"/>
      <c r="JR19" s="31"/>
      <c r="JS19" s="31"/>
      <c r="JT19" s="31"/>
      <c r="JU19" s="31"/>
      <c r="JV19" s="31"/>
      <c r="JW19" s="31"/>
      <c r="JX19" s="31"/>
      <c r="JY19" s="31"/>
      <c r="JZ19" s="31"/>
      <c r="KA19" s="31"/>
      <c r="KB19" s="31"/>
      <c r="KC19" s="31"/>
      <c r="KD19" s="31"/>
      <c r="KE19" s="31"/>
      <c r="KF19" s="31"/>
      <c r="KG19" s="31"/>
      <c r="KH19" s="31"/>
      <c r="KI19" s="31"/>
      <c r="KJ19" s="31"/>
      <c r="KK19" s="31"/>
      <c r="KL19" s="31"/>
      <c r="KM19" s="31"/>
      <c r="KN19" s="31"/>
      <c r="KO19" s="31"/>
      <c r="KP19" s="31"/>
      <c r="KQ19" s="31"/>
      <c r="KR19" s="31"/>
      <c r="KS19" s="31"/>
      <c r="KT19" s="31"/>
      <c r="KU19" s="31"/>
      <c r="KV19" s="31"/>
      <c r="KW19" s="31"/>
      <c r="KX19" s="31"/>
      <c r="KY19" s="31"/>
      <c r="KZ19" s="31"/>
      <c r="LA19" s="31"/>
      <c r="LB19" s="31"/>
      <c r="LC19" s="31"/>
      <c r="LD19" s="31"/>
      <c r="LE19" s="31"/>
      <c r="LF19" s="31"/>
      <c r="LG19" s="31"/>
      <c r="LH19" s="31"/>
      <c r="LI19" s="31"/>
      <c r="LJ19" s="31"/>
      <c r="LK19" s="31"/>
      <c r="LL19" s="31"/>
      <c r="LM19" s="31"/>
      <c r="LN19" s="31"/>
      <c r="LO19" s="31"/>
      <c r="LP19" s="31"/>
      <c r="LQ19" s="31"/>
      <c r="LR19" s="31"/>
      <c r="LS19" s="31"/>
      <c r="LT19" s="31"/>
      <c r="LU19" s="31"/>
      <c r="LV19" s="31"/>
      <c r="LW19" s="31"/>
      <c r="LX19" s="31"/>
      <c r="LY19" s="31"/>
      <c r="LZ19" s="31"/>
      <c r="MA19" s="31"/>
      <c r="MB19" s="31"/>
      <c r="MC19" s="31"/>
      <c r="MD19" s="31"/>
      <c r="ME19" s="31"/>
      <c r="MF19" s="31"/>
      <c r="MG19" s="32"/>
      <c r="MH19" s="33"/>
    </row>
    <row r="20" spans="1:346" ht="170.25" customHeight="1" x14ac:dyDescent="0.2">
      <c r="A20" s="18">
        <f t="shared" si="0"/>
        <v>18</v>
      </c>
      <c r="B20" s="19" t="s">
        <v>152</v>
      </c>
      <c r="C20" s="19" t="s">
        <v>35</v>
      </c>
      <c r="D20" s="19" t="s">
        <v>36</v>
      </c>
      <c r="E20" s="19" t="s">
        <v>50</v>
      </c>
      <c r="F20" s="19" t="s">
        <v>38</v>
      </c>
      <c r="G20" s="19" t="s">
        <v>153</v>
      </c>
      <c r="H20" s="19">
        <v>2024000062</v>
      </c>
      <c r="I20" s="20">
        <v>2024000058</v>
      </c>
      <c r="J20" s="21">
        <v>66000000</v>
      </c>
      <c r="K20" s="20">
        <v>80432669</v>
      </c>
      <c r="L20" s="19" t="s">
        <v>52</v>
      </c>
      <c r="M20" s="19" t="s">
        <v>154</v>
      </c>
      <c r="N20" s="23" t="s">
        <v>155</v>
      </c>
      <c r="O20" s="19" t="s">
        <v>65</v>
      </c>
      <c r="P20" s="19">
        <v>11</v>
      </c>
      <c r="Q20" s="24" t="s">
        <v>137</v>
      </c>
      <c r="R20" s="24" t="s">
        <v>156</v>
      </c>
      <c r="S20" s="19"/>
      <c r="T20" s="19"/>
      <c r="U20" s="19"/>
      <c r="V20" s="19"/>
      <c r="W20" s="19"/>
      <c r="X20" s="26"/>
      <c r="Y20" s="19"/>
      <c r="Z20" s="26"/>
      <c r="AA20" s="19"/>
      <c r="AB20" s="19"/>
      <c r="AC20" s="19"/>
      <c r="AD20" s="19"/>
      <c r="AE20" s="19"/>
      <c r="AF20" s="28" t="str">
        <f t="shared" si="4"/>
        <v>31 DE DICIEMBRE DE 2024</v>
      </c>
      <c r="AG20" s="29">
        <f t="shared" si="2"/>
        <v>66000000</v>
      </c>
      <c r="AH20" s="30" t="s">
        <v>157</v>
      </c>
      <c r="AI20" s="30" t="s">
        <v>86</v>
      </c>
      <c r="AJ20" s="111" t="s">
        <v>107</v>
      </c>
      <c r="AK20" s="121" t="s">
        <v>993</v>
      </c>
      <c r="AL20" s="67"/>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c r="IR20" s="31"/>
      <c r="IS20" s="31"/>
      <c r="IT20" s="31"/>
      <c r="IU20" s="31"/>
      <c r="IV20" s="31"/>
      <c r="IW20" s="31"/>
      <c r="IX20" s="31"/>
      <c r="IY20" s="31"/>
      <c r="IZ20" s="31"/>
      <c r="JA20" s="31"/>
      <c r="JB20" s="31"/>
      <c r="JC20" s="31"/>
      <c r="JD20" s="31"/>
      <c r="JE20" s="31"/>
      <c r="JF20" s="31"/>
      <c r="JG20" s="31"/>
      <c r="JH20" s="31"/>
      <c r="JI20" s="31"/>
      <c r="JJ20" s="31"/>
      <c r="JK20" s="31"/>
      <c r="JL20" s="31"/>
      <c r="JM20" s="31"/>
      <c r="JN20" s="31"/>
      <c r="JO20" s="31"/>
      <c r="JP20" s="31"/>
      <c r="JQ20" s="31"/>
      <c r="JR20" s="31"/>
      <c r="JS20" s="31"/>
      <c r="JT20" s="31"/>
      <c r="JU20" s="31"/>
      <c r="JV20" s="31"/>
      <c r="JW20" s="31"/>
      <c r="JX20" s="31"/>
      <c r="JY20" s="31"/>
      <c r="JZ20" s="31"/>
      <c r="KA20" s="31"/>
      <c r="KB20" s="31"/>
      <c r="KC20" s="31"/>
      <c r="KD20" s="31"/>
      <c r="KE20" s="31"/>
      <c r="KF20" s="31"/>
      <c r="KG20" s="31"/>
      <c r="KH20" s="31"/>
      <c r="KI20" s="31"/>
      <c r="KJ20" s="31"/>
      <c r="KK20" s="31"/>
      <c r="KL20" s="31"/>
      <c r="KM20" s="31"/>
      <c r="KN20" s="31"/>
      <c r="KO20" s="31"/>
      <c r="KP20" s="31"/>
      <c r="KQ20" s="31"/>
      <c r="KR20" s="31"/>
      <c r="KS20" s="31"/>
      <c r="KT20" s="31"/>
      <c r="KU20" s="31"/>
      <c r="KV20" s="31"/>
      <c r="KW20" s="31"/>
      <c r="KX20" s="31"/>
      <c r="KY20" s="31"/>
      <c r="KZ20" s="31"/>
      <c r="LA20" s="31"/>
      <c r="LB20" s="31"/>
      <c r="LC20" s="31"/>
      <c r="LD20" s="31"/>
      <c r="LE20" s="31"/>
      <c r="LF20" s="31"/>
      <c r="LG20" s="31"/>
      <c r="LH20" s="31"/>
      <c r="LI20" s="31"/>
      <c r="LJ20" s="31"/>
      <c r="LK20" s="31"/>
      <c r="LL20" s="31"/>
      <c r="LM20" s="31"/>
      <c r="LN20" s="31"/>
      <c r="LO20" s="31"/>
      <c r="LP20" s="31"/>
      <c r="LQ20" s="31"/>
      <c r="LR20" s="31"/>
      <c r="LS20" s="31"/>
      <c r="LT20" s="31"/>
      <c r="LU20" s="31"/>
      <c r="LV20" s="31"/>
      <c r="LW20" s="31"/>
      <c r="LX20" s="31"/>
      <c r="LY20" s="31"/>
      <c r="LZ20" s="31"/>
      <c r="MA20" s="31"/>
      <c r="MB20" s="31"/>
      <c r="MC20" s="31"/>
      <c r="MD20" s="31"/>
      <c r="ME20" s="31"/>
      <c r="MF20" s="31"/>
      <c r="MG20" s="32"/>
      <c r="MH20" s="33"/>
    </row>
    <row r="21" spans="1:346" ht="170.25" customHeight="1" x14ac:dyDescent="0.2">
      <c r="A21" s="18">
        <f t="shared" si="0"/>
        <v>19</v>
      </c>
      <c r="B21" s="89" t="s">
        <v>879</v>
      </c>
      <c r="C21" s="19" t="s">
        <v>158</v>
      </c>
      <c r="D21" s="19" t="s">
        <v>36</v>
      </c>
      <c r="E21" s="19" t="s">
        <v>50</v>
      </c>
      <c r="F21" s="19" t="s">
        <v>159</v>
      </c>
      <c r="G21" s="19" t="s">
        <v>160</v>
      </c>
      <c r="H21" s="19" t="s">
        <v>134</v>
      </c>
      <c r="I21" s="19" t="s">
        <v>134</v>
      </c>
      <c r="J21" s="21" t="s">
        <v>161</v>
      </c>
      <c r="K21" s="20" t="s">
        <v>162</v>
      </c>
      <c r="L21" s="19" t="s">
        <v>41</v>
      </c>
      <c r="M21" s="19" t="s">
        <v>163</v>
      </c>
      <c r="N21" s="23" t="s">
        <v>164</v>
      </c>
      <c r="O21" s="19" t="s">
        <v>65</v>
      </c>
      <c r="P21" s="19">
        <v>10</v>
      </c>
      <c r="Q21" s="101" t="s">
        <v>165</v>
      </c>
      <c r="R21" s="24" t="s">
        <v>166</v>
      </c>
      <c r="S21" s="19"/>
      <c r="T21" s="19"/>
      <c r="U21" s="19"/>
      <c r="V21" s="19"/>
      <c r="W21" s="19"/>
      <c r="X21" s="26"/>
      <c r="Y21" s="19"/>
      <c r="Z21" s="26"/>
      <c r="AA21" s="19"/>
      <c r="AB21" s="19"/>
      <c r="AC21" s="19"/>
      <c r="AD21" s="19"/>
      <c r="AE21" s="19"/>
      <c r="AF21" s="28" t="str">
        <f t="shared" si="4"/>
        <v>06 DE MARZO DE 2025</v>
      </c>
      <c r="AG21" s="29" t="str">
        <f>J21</f>
        <v>CUANTIA INDETERMINADA</v>
      </c>
      <c r="AH21" s="91" t="s">
        <v>905</v>
      </c>
      <c r="AI21" s="30" t="s">
        <v>59</v>
      </c>
      <c r="AJ21" s="111" t="s">
        <v>168</v>
      </c>
      <c r="AK21" s="121" t="s">
        <v>994</v>
      </c>
      <c r="AL21" s="67"/>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c r="EI21" s="31"/>
      <c r="EJ21" s="31"/>
      <c r="EK21" s="31"/>
      <c r="EL21" s="31"/>
      <c r="EM21" s="31"/>
      <c r="EN21" s="31"/>
      <c r="EO21" s="31"/>
      <c r="EP21" s="31"/>
      <c r="EQ21" s="31"/>
      <c r="ER21" s="31"/>
      <c r="ES21" s="31"/>
      <c r="ET21" s="31"/>
      <c r="EU21" s="31"/>
      <c r="EV21" s="31"/>
      <c r="EW21" s="31"/>
      <c r="EX21" s="31"/>
      <c r="EY21" s="31"/>
      <c r="EZ21" s="31"/>
      <c r="FA21" s="31"/>
      <c r="FB21" s="31"/>
      <c r="FC21" s="31"/>
      <c r="FD21" s="31"/>
      <c r="FE21" s="31"/>
      <c r="FF21" s="31"/>
      <c r="FG21" s="31"/>
      <c r="FH21" s="31"/>
      <c r="FI21" s="31"/>
      <c r="FJ21" s="31"/>
      <c r="FK21" s="31"/>
      <c r="FL21" s="31"/>
      <c r="FM21" s="31"/>
      <c r="FN21" s="31"/>
      <c r="FO21" s="31"/>
      <c r="FP21" s="31"/>
      <c r="FQ21" s="31"/>
      <c r="FR21" s="31"/>
      <c r="FS21" s="31"/>
      <c r="FT21" s="31"/>
      <c r="FU21" s="31"/>
      <c r="FV21" s="31"/>
      <c r="FW21" s="31"/>
      <c r="FX21" s="31"/>
      <c r="FY21" s="31"/>
      <c r="FZ21" s="31"/>
      <c r="GA21" s="31"/>
      <c r="GB21" s="31"/>
      <c r="GC21" s="31"/>
      <c r="GD21" s="31"/>
      <c r="GE21" s="31"/>
      <c r="GF21" s="31"/>
      <c r="GG21" s="31"/>
      <c r="GH21" s="31"/>
      <c r="GI21" s="31"/>
      <c r="GJ21" s="31"/>
      <c r="GK21" s="31"/>
      <c r="GL21" s="31"/>
      <c r="GM21" s="31"/>
      <c r="GN21" s="31"/>
      <c r="GO21" s="31"/>
      <c r="GP21" s="31"/>
      <c r="GQ21" s="31"/>
      <c r="GR21" s="31"/>
      <c r="GS21" s="31"/>
      <c r="GT21" s="31"/>
      <c r="GU21" s="31"/>
      <c r="GV21" s="31"/>
      <c r="GW21" s="31"/>
      <c r="GX21" s="31"/>
      <c r="GY21" s="31"/>
      <c r="GZ21" s="31"/>
      <c r="HA21" s="31"/>
      <c r="HB21" s="31"/>
      <c r="HC21" s="31"/>
      <c r="HD21" s="31"/>
      <c r="HE21" s="31"/>
      <c r="HF21" s="31"/>
      <c r="HG21" s="31"/>
      <c r="HH21" s="31"/>
      <c r="HI21" s="31"/>
      <c r="HJ21" s="31"/>
      <c r="HK21" s="31"/>
      <c r="HL21" s="31"/>
      <c r="HM21" s="31"/>
      <c r="HN21" s="31"/>
      <c r="HO21" s="31"/>
      <c r="HP21" s="31"/>
      <c r="HQ21" s="31"/>
      <c r="HR21" s="31"/>
      <c r="HS21" s="31"/>
      <c r="HT21" s="31"/>
      <c r="HU21" s="31"/>
      <c r="HV21" s="31"/>
      <c r="HW21" s="31"/>
      <c r="HX21" s="31"/>
      <c r="HY21" s="31"/>
      <c r="HZ21" s="31"/>
      <c r="IA21" s="31"/>
      <c r="IB21" s="31"/>
      <c r="IC21" s="31"/>
      <c r="ID21" s="31"/>
      <c r="IE21" s="31"/>
      <c r="IF21" s="31"/>
      <c r="IG21" s="31"/>
      <c r="IH21" s="31"/>
      <c r="II21" s="31"/>
      <c r="IJ21" s="31"/>
      <c r="IK21" s="31"/>
      <c r="IL21" s="31"/>
      <c r="IM21" s="31"/>
      <c r="IN21" s="31"/>
      <c r="IO21" s="31"/>
      <c r="IP21" s="31"/>
      <c r="IQ21" s="31"/>
      <c r="IR21" s="31"/>
      <c r="IS21" s="31"/>
      <c r="IT21" s="31"/>
      <c r="IU21" s="31"/>
      <c r="IV21" s="31"/>
      <c r="IW21" s="31"/>
      <c r="IX21" s="31"/>
      <c r="IY21" s="31"/>
      <c r="IZ21" s="31"/>
      <c r="JA21" s="31"/>
      <c r="JB21" s="31"/>
      <c r="JC21" s="31"/>
      <c r="JD21" s="31"/>
      <c r="JE21" s="31"/>
      <c r="JF21" s="31"/>
      <c r="JG21" s="31"/>
      <c r="JH21" s="31"/>
      <c r="JI21" s="31"/>
      <c r="JJ21" s="31"/>
      <c r="JK21" s="31"/>
      <c r="JL21" s="31"/>
      <c r="JM21" s="31"/>
      <c r="JN21" s="31"/>
      <c r="JO21" s="31"/>
      <c r="JP21" s="31"/>
      <c r="JQ21" s="31"/>
      <c r="JR21" s="31"/>
      <c r="JS21" s="31"/>
      <c r="JT21" s="31"/>
      <c r="JU21" s="31"/>
      <c r="JV21" s="31"/>
      <c r="JW21" s="31"/>
      <c r="JX21" s="31"/>
      <c r="JY21" s="31"/>
      <c r="JZ21" s="31"/>
      <c r="KA21" s="31"/>
      <c r="KB21" s="31"/>
      <c r="KC21" s="31"/>
      <c r="KD21" s="31"/>
      <c r="KE21" s="31"/>
      <c r="KF21" s="31"/>
      <c r="KG21" s="31"/>
      <c r="KH21" s="31"/>
      <c r="KI21" s="31"/>
      <c r="KJ21" s="31"/>
      <c r="KK21" s="31"/>
      <c r="KL21" s="31"/>
      <c r="KM21" s="31"/>
      <c r="KN21" s="31"/>
      <c r="KO21" s="31"/>
      <c r="KP21" s="31"/>
      <c r="KQ21" s="31"/>
      <c r="KR21" s="31"/>
      <c r="KS21" s="31"/>
      <c r="KT21" s="31"/>
      <c r="KU21" s="31"/>
      <c r="KV21" s="31"/>
      <c r="KW21" s="31"/>
      <c r="KX21" s="31"/>
      <c r="KY21" s="31"/>
      <c r="KZ21" s="31"/>
      <c r="LA21" s="31"/>
      <c r="LB21" s="31"/>
      <c r="LC21" s="31"/>
      <c r="LD21" s="31"/>
      <c r="LE21" s="31"/>
      <c r="LF21" s="31"/>
      <c r="LG21" s="31"/>
      <c r="LH21" s="31"/>
      <c r="LI21" s="31"/>
      <c r="LJ21" s="31"/>
      <c r="LK21" s="31"/>
      <c r="LL21" s="31"/>
      <c r="LM21" s="31"/>
      <c r="LN21" s="31"/>
      <c r="LO21" s="31"/>
      <c r="LP21" s="31"/>
      <c r="LQ21" s="31"/>
      <c r="LR21" s="31"/>
      <c r="LS21" s="31"/>
      <c r="LT21" s="31"/>
      <c r="LU21" s="31"/>
      <c r="LV21" s="31"/>
      <c r="LW21" s="31"/>
      <c r="LX21" s="31"/>
      <c r="LY21" s="31"/>
      <c r="LZ21" s="31"/>
      <c r="MA21" s="31"/>
      <c r="MB21" s="31"/>
      <c r="MC21" s="31"/>
      <c r="MD21" s="31"/>
      <c r="ME21" s="31"/>
      <c r="MF21" s="31"/>
      <c r="MG21" s="32"/>
      <c r="MH21" s="33"/>
    </row>
    <row r="22" spans="1:346" ht="170.25" customHeight="1" x14ac:dyDescent="0.2">
      <c r="A22" s="18">
        <f t="shared" si="0"/>
        <v>20</v>
      </c>
      <c r="B22" s="89" t="s">
        <v>880</v>
      </c>
      <c r="C22" s="19" t="s">
        <v>158</v>
      </c>
      <c r="D22" s="19" t="s">
        <v>36</v>
      </c>
      <c r="E22" s="19" t="s">
        <v>50</v>
      </c>
      <c r="F22" s="89" t="s">
        <v>38</v>
      </c>
      <c r="G22" s="19" t="s">
        <v>169</v>
      </c>
      <c r="H22" s="19">
        <v>2024000056</v>
      </c>
      <c r="I22" s="20">
        <v>2024000068</v>
      </c>
      <c r="J22" s="21">
        <v>63059695</v>
      </c>
      <c r="K22" s="20" t="s">
        <v>170</v>
      </c>
      <c r="L22" s="19" t="s">
        <v>41</v>
      </c>
      <c r="M22" s="19" t="s">
        <v>171</v>
      </c>
      <c r="N22" s="23" t="s">
        <v>149</v>
      </c>
      <c r="O22" s="19" t="s">
        <v>172</v>
      </c>
      <c r="P22" s="19">
        <v>12</v>
      </c>
      <c r="Q22" s="24" t="s">
        <v>173</v>
      </c>
      <c r="R22" s="24" t="s">
        <v>174</v>
      </c>
      <c r="S22" s="19"/>
      <c r="T22" s="19"/>
      <c r="U22" s="19"/>
      <c r="V22" s="19"/>
      <c r="W22" s="19"/>
      <c r="X22" s="26"/>
      <c r="Y22" s="19"/>
      <c r="Z22" s="26"/>
      <c r="AA22" s="19"/>
      <c r="AB22" s="19"/>
      <c r="AC22" s="19"/>
      <c r="AD22" s="19"/>
      <c r="AE22" s="19"/>
      <c r="AF22" s="28" t="str">
        <f t="shared" si="4"/>
        <v>05 DE FEBRERO DE 2025</v>
      </c>
      <c r="AG22" s="29">
        <f t="shared" ref="AG22:AG106" si="5">+J22+X22+Z22</f>
        <v>63059695</v>
      </c>
      <c r="AH22" s="91" t="s">
        <v>139</v>
      </c>
      <c r="AI22" s="30" t="s">
        <v>86</v>
      </c>
      <c r="AJ22" s="111" t="s">
        <v>175</v>
      </c>
      <c r="AK22" s="121" t="s">
        <v>995</v>
      </c>
      <c r="AL22" s="67"/>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c r="EX22" s="31"/>
      <c r="EY22" s="31"/>
      <c r="EZ22" s="31"/>
      <c r="FA22" s="31"/>
      <c r="FB22" s="31"/>
      <c r="FC22" s="31"/>
      <c r="FD22" s="31"/>
      <c r="FE22" s="31"/>
      <c r="FF22" s="31"/>
      <c r="FG22" s="31"/>
      <c r="FH22" s="31"/>
      <c r="FI22" s="31"/>
      <c r="FJ22" s="31"/>
      <c r="FK22" s="31"/>
      <c r="FL22" s="31"/>
      <c r="FM22" s="31"/>
      <c r="FN22" s="31"/>
      <c r="FO22" s="31"/>
      <c r="FP22" s="31"/>
      <c r="FQ22" s="31"/>
      <c r="FR22" s="31"/>
      <c r="FS22" s="31"/>
      <c r="FT22" s="31"/>
      <c r="FU22" s="31"/>
      <c r="FV22" s="31"/>
      <c r="FW22" s="31"/>
      <c r="FX22" s="31"/>
      <c r="FY22" s="31"/>
      <c r="FZ22" s="31"/>
      <c r="GA22" s="31"/>
      <c r="GB22" s="31"/>
      <c r="GC22" s="31"/>
      <c r="GD22" s="31"/>
      <c r="GE22" s="31"/>
      <c r="GF22" s="31"/>
      <c r="GG22" s="31"/>
      <c r="GH22" s="31"/>
      <c r="GI22" s="31"/>
      <c r="GJ22" s="31"/>
      <c r="GK22" s="31"/>
      <c r="GL22" s="31"/>
      <c r="GM22" s="31"/>
      <c r="GN22" s="31"/>
      <c r="GO22" s="31"/>
      <c r="GP22" s="31"/>
      <c r="GQ22" s="31"/>
      <c r="GR22" s="31"/>
      <c r="GS22" s="31"/>
      <c r="GT22" s="31"/>
      <c r="GU22" s="31"/>
      <c r="GV22" s="31"/>
      <c r="GW22" s="31"/>
      <c r="GX22" s="31"/>
      <c r="GY22" s="31"/>
      <c r="GZ22" s="31"/>
      <c r="HA22" s="31"/>
      <c r="HB22" s="31"/>
      <c r="HC22" s="31"/>
      <c r="HD22" s="31"/>
      <c r="HE22" s="31"/>
      <c r="HF22" s="31"/>
      <c r="HG22" s="31"/>
      <c r="HH22" s="31"/>
      <c r="HI22" s="31"/>
      <c r="HJ22" s="31"/>
      <c r="HK22" s="31"/>
      <c r="HL22" s="31"/>
      <c r="HM22" s="31"/>
      <c r="HN22" s="31"/>
      <c r="HO22" s="31"/>
      <c r="HP22" s="31"/>
      <c r="HQ22" s="31"/>
      <c r="HR22" s="31"/>
      <c r="HS22" s="31"/>
      <c r="HT22" s="31"/>
      <c r="HU22" s="31"/>
      <c r="HV22" s="31"/>
      <c r="HW22" s="31"/>
      <c r="HX22" s="31"/>
      <c r="HY22" s="31"/>
      <c r="HZ22" s="31"/>
      <c r="IA22" s="31"/>
      <c r="IB22" s="31"/>
      <c r="IC22" s="31"/>
      <c r="ID22" s="31"/>
      <c r="IE22" s="31"/>
      <c r="IF22" s="31"/>
      <c r="IG22" s="31"/>
      <c r="IH22" s="31"/>
      <c r="II22" s="31"/>
      <c r="IJ22" s="31"/>
      <c r="IK22" s="31"/>
      <c r="IL22" s="31"/>
      <c r="IM22" s="31"/>
      <c r="IN22" s="31"/>
      <c r="IO22" s="31"/>
      <c r="IP22" s="31"/>
      <c r="IQ22" s="31"/>
      <c r="IR22" s="31"/>
      <c r="IS22" s="31"/>
      <c r="IT22" s="31"/>
      <c r="IU22" s="31"/>
      <c r="IV22" s="31"/>
      <c r="IW22" s="31"/>
      <c r="IX22" s="31"/>
      <c r="IY22" s="31"/>
      <c r="IZ22" s="31"/>
      <c r="JA22" s="31"/>
      <c r="JB22" s="31"/>
      <c r="JC22" s="31"/>
      <c r="JD22" s="31"/>
      <c r="JE22" s="31"/>
      <c r="JF22" s="31"/>
      <c r="JG22" s="31"/>
      <c r="JH22" s="31"/>
      <c r="JI22" s="31"/>
      <c r="JJ22" s="31"/>
      <c r="JK22" s="31"/>
      <c r="JL22" s="31"/>
      <c r="JM22" s="31"/>
      <c r="JN22" s="31"/>
      <c r="JO22" s="31"/>
      <c r="JP22" s="31"/>
      <c r="JQ22" s="31"/>
      <c r="JR22" s="31"/>
      <c r="JS22" s="31"/>
      <c r="JT22" s="31"/>
      <c r="JU22" s="31"/>
      <c r="JV22" s="31"/>
      <c r="JW22" s="31"/>
      <c r="JX22" s="31"/>
      <c r="JY22" s="31"/>
      <c r="JZ22" s="31"/>
      <c r="KA22" s="31"/>
      <c r="KB22" s="31"/>
      <c r="KC22" s="31"/>
      <c r="KD22" s="31"/>
      <c r="KE22" s="31"/>
      <c r="KF22" s="31"/>
      <c r="KG22" s="31"/>
      <c r="KH22" s="31"/>
      <c r="KI22" s="31"/>
      <c r="KJ22" s="31"/>
      <c r="KK22" s="31"/>
      <c r="KL22" s="31"/>
      <c r="KM22" s="31"/>
      <c r="KN22" s="31"/>
      <c r="KO22" s="31"/>
      <c r="KP22" s="31"/>
      <c r="KQ22" s="31"/>
      <c r="KR22" s="31"/>
      <c r="KS22" s="31"/>
      <c r="KT22" s="31"/>
      <c r="KU22" s="31"/>
      <c r="KV22" s="31"/>
      <c r="KW22" s="31"/>
      <c r="KX22" s="31"/>
      <c r="KY22" s="31"/>
      <c r="KZ22" s="31"/>
      <c r="LA22" s="31"/>
      <c r="LB22" s="31"/>
      <c r="LC22" s="31"/>
      <c r="LD22" s="31"/>
      <c r="LE22" s="31"/>
      <c r="LF22" s="31"/>
      <c r="LG22" s="31"/>
      <c r="LH22" s="31"/>
      <c r="LI22" s="31"/>
      <c r="LJ22" s="31"/>
      <c r="LK22" s="31"/>
      <c r="LL22" s="31"/>
      <c r="LM22" s="31"/>
      <c r="LN22" s="31"/>
      <c r="LO22" s="31"/>
      <c r="LP22" s="31"/>
      <c r="LQ22" s="31"/>
      <c r="LR22" s="31"/>
      <c r="LS22" s="31"/>
      <c r="LT22" s="31"/>
      <c r="LU22" s="31"/>
      <c r="LV22" s="31"/>
      <c r="LW22" s="31"/>
      <c r="LX22" s="31"/>
      <c r="LY22" s="31"/>
      <c r="LZ22" s="31"/>
      <c r="MA22" s="31"/>
      <c r="MB22" s="31"/>
      <c r="MC22" s="31"/>
      <c r="MD22" s="31"/>
      <c r="ME22" s="31"/>
      <c r="MF22" s="31"/>
      <c r="MG22" s="32"/>
      <c r="MH22" s="33"/>
    </row>
    <row r="23" spans="1:346" ht="84.75" customHeight="1" x14ac:dyDescent="0.2">
      <c r="A23" s="18">
        <f t="shared" si="0"/>
        <v>21</v>
      </c>
      <c r="B23" s="19" t="s">
        <v>176</v>
      </c>
      <c r="C23" s="19" t="s">
        <v>158</v>
      </c>
      <c r="D23" s="19" t="s">
        <v>36</v>
      </c>
      <c r="E23" s="19" t="s">
        <v>50</v>
      </c>
      <c r="F23" s="19" t="s">
        <v>38</v>
      </c>
      <c r="G23" s="19" t="s">
        <v>177</v>
      </c>
      <c r="H23" s="19">
        <v>2024000029</v>
      </c>
      <c r="I23" s="20">
        <v>2024000069</v>
      </c>
      <c r="J23" s="21">
        <v>19500000</v>
      </c>
      <c r="K23" s="20" t="s">
        <v>178</v>
      </c>
      <c r="L23" s="19" t="s">
        <v>41</v>
      </c>
      <c r="M23" s="19" t="s">
        <v>179</v>
      </c>
      <c r="N23" s="23" t="s">
        <v>149</v>
      </c>
      <c r="O23" s="19" t="s">
        <v>65</v>
      </c>
      <c r="P23" s="19">
        <v>3</v>
      </c>
      <c r="Q23" s="24" t="s">
        <v>137</v>
      </c>
      <c r="R23" s="24" t="s">
        <v>180</v>
      </c>
      <c r="S23" s="19"/>
      <c r="T23" s="19"/>
      <c r="U23" s="19"/>
      <c r="V23" s="19"/>
      <c r="W23" s="19"/>
      <c r="X23" s="25"/>
      <c r="Y23" s="19"/>
      <c r="Z23" s="26"/>
      <c r="AA23" s="19"/>
      <c r="AB23" s="19"/>
      <c r="AC23" s="19"/>
      <c r="AD23" s="19"/>
      <c r="AE23" s="19"/>
      <c r="AF23" s="28" t="str">
        <f t="shared" si="4"/>
        <v>30 DE ABRIL DE 2024</v>
      </c>
      <c r="AG23" s="29">
        <f t="shared" si="5"/>
        <v>19500000</v>
      </c>
      <c r="AH23" s="30" t="s">
        <v>181</v>
      </c>
      <c r="AI23" s="30" t="s">
        <v>86</v>
      </c>
      <c r="AJ23" s="111" t="s">
        <v>98</v>
      </c>
      <c r="AK23" s="121" t="s">
        <v>996</v>
      </c>
      <c r="AL23" s="67"/>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c r="FJ23" s="31"/>
      <c r="FK23" s="31"/>
      <c r="FL23" s="31"/>
      <c r="FM23" s="31"/>
      <c r="FN23" s="31"/>
      <c r="FO23" s="31"/>
      <c r="FP23" s="31"/>
      <c r="FQ23" s="31"/>
      <c r="FR23" s="31"/>
      <c r="FS23" s="31"/>
      <c r="FT23" s="31"/>
      <c r="FU23" s="31"/>
      <c r="FV23" s="31"/>
      <c r="FW23" s="31"/>
      <c r="FX23" s="31"/>
      <c r="FY23" s="31"/>
      <c r="FZ23" s="31"/>
      <c r="GA23" s="31"/>
      <c r="GB23" s="31"/>
      <c r="GC23" s="31"/>
      <c r="GD23" s="31"/>
      <c r="GE23" s="31"/>
      <c r="GF23" s="31"/>
      <c r="GG23" s="31"/>
      <c r="GH23" s="31"/>
      <c r="GI23" s="31"/>
      <c r="GJ23" s="31"/>
      <c r="GK23" s="31"/>
      <c r="GL23" s="31"/>
      <c r="GM23" s="31"/>
      <c r="GN23" s="31"/>
      <c r="GO23" s="31"/>
      <c r="GP23" s="31"/>
      <c r="GQ23" s="31"/>
      <c r="GR23" s="31"/>
      <c r="GS23" s="31"/>
      <c r="GT23" s="31"/>
      <c r="GU23" s="31"/>
      <c r="GV23" s="31"/>
      <c r="GW23" s="31"/>
      <c r="GX23" s="31"/>
      <c r="GY23" s="31"/>
      <c r="GZ23" s="31"/>
      <c r="HA23" s="31"/>
      <c r="HB23" s="31"/>
      <c r="HC23" s="31"/>
      <c r="HD23" s="31"/>
      <c r="HE23" s="31"/>
      <c r="HF23" s="31"/>
      <c r="HG23" s="31"/>
      <c r="HH23" s="31"/>
      <c r="HI23" s="31"/>
      <c r="HJ23" s="31"/>
      <c r="HK23" s="31"/>
      <c r="HL23" s="31"/>
      <c r="HM23" s="31"/>
      <c r="HN23" s="31"/>
      <c r="HO23" s="31"/>
      <c r="HP23" s="31"/>
      <c r="HQ23" s="31"/>
      <c r="HR23" s="31"/>
      <c r="HS23" s="31"/>
      <c r="HT23" s="31"/>
      <c r="HU23" s="31"/>
      <c r="HV23" s="31"/>
      <c r="HW23" s="31"/>
      <c r="HX23" s="31"/>
      <c r="HY23" s="31"/>
      <c r="HZ23" s="31"/>
      <c r="IA23" s="31"/>
      <c r="IB23" s="31"/>
      <c r="IC23" s="31"/>
      <c r="ID23" s="31"/>
      <c r="IE23" s="31"/>
      <c r="IF23" s="31"/>
      <c r="IG23" s="31"/>
      <c r="IH23" s="31"/>
      <c r="II23" s="31"/>
      <c r="IJ23" s="31"/>
      <c r="IK23" s="31"/>
      <c r="IL23" s="31"/>
      <c r="IM23" s="31"/>
      <c r="IN23" s="31"/>
      <c r="IO23" s="31"/>
      <c r="IP23" s="31"/>
      <c r="IQ23" s="31"/>
      <c r="IR23" s="31"/>
      <c r="IS23" s="31"/>
      <c r="IT23" s="31"/>
      <c r="IU23" s="31"/>
      <c r="IV23" s="31"/>
      <c r="IW23" s="31"/>
      <c r="IX23" s="31"/>
      <c r="IY23" s="31"/>
      <c r="IZ23" s="31"/>
      <c r="JA23" s="31"/>
      <c r="JB23" s="31"/>
      <c r="JC23" s="31"/>
      <c r="JD23" s="31"/>
      <c r="JE23" s="31"/>
      <c r="JF23" s="31"/>
      <c r="JG23" s="31"/>
      <c r="JH23" s="31"/>
      <c r="JI23" s="31"/>
      <c r="JJ23" s="31"/>
      <c r="JK23" s="31"/>
      <c r="JL23" s="31"/>
      <c r="JM23" s="31"/>
      <c r="JN23" s="31"/>
      <c r="JO23" s="31"/>
      <c r="JP23" s="31"/>
      <c r="JQ23" s="31"/>
      <c r="JR23" s="31"/>
      <c r="JS23" s="31"/>
      <c r="JT23" s="31"/>
      <c r="JU23" s="31"/>
      <c r="JV23" s="31"/>
      <c r="JW23" s="31"/>
      <c r="JX23" s="31"/>
      <c r="JY23" s="31"/>
      <c r="JZ23" s="31"/>
      <c r="KA23" s="31"/>
      <c r="KB23" s="31"/>
      <c r="KC23" s="31"/>
      <c r="KD23" s="31"/>
      <c r="KE23" s="31"/>
      <c r="KF23" s="31"/>
      <c r="KG23" s="31"/>
      <c r="KH23" s="31"/>
      <c r="KI23" s="31"/>
      <c r="KJ23" s="31"/>
      <c r="KK23" s="31"/>
      <c r="KL23" s="31"/>
      <c r="KM23" s="31"/>
      <c r="KN23" s="31"/>
      <c r="KO23" s="31"/>
      <c r="KP23" s="31"/>
      <c r="KQ23" s="31"/>
      <c r="KR23" s="31"/>
      <c r="KS23" s="31"/>
      <c r="KT23" s="31"/>
      <c r="KU23" s="31"/>
      <c r="KV23" s="31"/>
      <c r="KW23" s="31"/>
      <c r="KX23" s="31"/>
      <c r="KY23" s="31"/>
      <c r="KZ23" s="31"/>
      <c r="LA23" s="31"/>
      <c r="LB23" s="31"/>
      <c r="LC23" s="31"/>
      <c r="LD23" s="31"/>
      <c r="LE23" s="31"/>
      <c r="LF23" s="31"/>
      <c r="LG23" s="31"/>
      <c r="LH23" s="31"/>
      <c r="LI23" s="31"/>
      <c r="LJ23" s="31"/>
      <c r="LK23" s="31"/>
      <c r="LL23" s="31"/>
      <c r="LM23" s="31"/>
      <c r="LN23" s="31"/>
      <c r="LO23" s="31"/>
      <c r="LP23" s="31"/>
      <c r="LQ23" s="31"/>
      <c r="LR23" s="31"/>
      <c r="LS23" s="31"/>
      <c r="LT23" s="31"/>
      <c r="LU23" s="31"/>
      <c r="LV23" s="31"/>
      <c r="LW23" s="31"/>
      <c r="LX23" s="31"/>
      <c r="LY23" s="31"/>
      <c r="LZ23" s="31"/>
      <c r="MA23" s="31"/>
      <c r="MB23" s="31"/>
      <c r="MC23" s="31"/>
      <c r="MD23" s="31"/>
      <c r="ME23" s="31"/>
      <c r="MF23" s="31"/>
      <c r="MG23" s="32"/>
      <c r="MH23" s="33"/>
    </row>
    <row r="24" spans="1:346" ht="102" customHeight="1" x14ac:dyDescent="0.2">
      <c r="A24" s="18">
        <f t="shared" si="0"/>
        <v>22</v>
      </c>
      <c r="B24" s="89" t="s">
        <v>881</v>
      </c>
      <c r="C24" s="19" t="s">
        <v>158</v>
      </c>
      <c r="D24" s="19" t="s">
        <v>36</v>
      </c>
      <c r="E24" s="19" t="s">
        <v>50</v>
      </c>
      <c r="F24" s="19" t="s">
        <v>38</v>
      </c>
      <c r="G24" s="19" t="s">
        <v>182</v>
      </c>
      <c r="H24" s="19">
        <v>2024000044</v>
      </c>
      <c r="I24" s="20">
        <v>2024000067</v>
      </c>
      <c r="J24" s="21">
        <v>99693440</v>
      </c>
      <c r="K24" s="20" t="s">
        <v>183</v>
      </c>
      <c r="L24" s="19" t="s">
        <v>41</v>
      </c>
      <c r="M24" s="19" t="s">
        <v>184</v>
      </c>
      <c r="N24" s="23" t="s">
        <v>149</v>
      </c>
      <c r="O24" s="19" t="s">
        <v>65</v>
      </c>
      <c r="P24" s="19">
        <v>11</v>
      </c>
      <c r="Q24" s="24" t="s">
        <v>185</v>
      </c>
      <c r="R24" s="100" t="s">
        <v>156</v>
      </c>
      <c r="S24" s="19" t="s">
        <v>186</v>
      </c>
      <c r="T24" s="19"/>
      <c r="U24" s="19"/>
      <c r="V24" s="19"/>
      <c r="W24" s="40">
        <v>45644</v>
      </c>
      <c r="X24" s="26">
        <v>8999970</v>
      </c>
      <c r="Y24" s="19"/>
      <c r="Z24" s="26">
        <v>-693770</v>
      </c>
      <c r="AA24" s="19"/>
      <c r="AB24" s="19"/>
      <c r="AC24" s="19"/>
      <c r="AD24" s="19" t="s">
        <v>187</v>
      </c>
      <c r="AE24" s="19"/>
      <c r="AF24" s="93" t="s">
        <v>138</v>
      </c>
      <c r="AG24" s="29">
        <f t="shared" si="5"/>
        <v>107999640</v>
      </c>
      <c r="AH24" s="91" t="s">
        <v>906</v>
      </c>
      <c r="AI24" s="30" t="s">
        <v>86</v>
      </c>
      <c r="AJ24" s="111" t="s">
        <v>48</v>
      </c>
      <c r="AK24" s="121" t="s">
        <v>997</v>
      </c>
      <c r="AL24" s="67"/>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c r="ER24" s="31"/>
      <c r="ES24" s="31"/>
      <c r="ET24" s="31"/>
      <c r="EU24" s="31"/>
      <c r="EV24" s="31"/>
      <c r="EW24" s="31"/>
      <c r="EX24" s="31"/>
      <c r="EY24" s="31"/>
      <c r="EZ24" s="31"/>
      <c r="FA24" s="31"/>
      <c r="FB24" s="31"/>
      <c r="FC24" s="31"/>
      <c r="FD24" s="31"/>
      <c r="FE24" s="31"/>
      <c r="FF24" s="31"/>
      <c r="FG24" s="31"/>
      <c r="FH24" s="31"/>
      <c r="FI24" s="31"/>
      <c r="FJ24" s="31"/>
      <c r="FK24" s="31"/>
      <c r="FL24" s="31"/>
      <c r="FM24" s="31"/>
      <c r="FN24" s="31"/>
      <c r="FO24" s="31"/>
      <c r="FP24" s="31"/>
      <c r="FQ24" s="31"/>
      <c r="FR24" s="31"/>
      <c r="FS24" s="31"/>
      <c r="FT24" s="31"/>
      <c r="FU24" s="31"/>
      <c r="FV24" s="31"/>
      <c r="FW24" s="31"/>
      <c r="FX24" s="31"/>
      <c r="FY24" s="31"/>
      <c r="FZ24" s="31"/>
      <c r="GA24" s="31"/>
      <c r="GB24" s="31"/>
      <c r="GC24" s="31"/>
      <c r="GD24" s="31"/>
      <c r="GE24" s="31"/>
      <c r="GF24" s="31"/>
      <c r="GG24" s="31"/>
      <c r="GH24" s="31"/>
      <c r="GI24" s="31"/>
      <c r="GJ24" s="31"/>
      <c r="GK24" s="31"/>
      <c r="GL24" s="31"/>
      <c r="GM24" s="31"/>
      <c r="GN24" s="31"/>
      <c r="GO24" s="31"/>
      <c r="GP24" s="31"/>
      <c r="GQ24" s="31"/>
      <c r="GR24" s="31"/>
      <c r="GS24" s="31"/>
      <c r="GT24" s="31"/>
      <c r="GU24" s="31"/>
      <c r="GV24" s="31"/>
      <c r="GW24" s="31"/>
      <c r="GX24" s="31"/>
      <c r="GY24" s="31"/>
      <c r="GZ24" s="31"/>
      <c r="HA24" s="31"/>
      <c r="HB24" s="31"/>
      <c r="HC24" s="31"/>
      <c r="HD24" s="31"/>
      <c r="HE24" s="31"/>
      <c r="HF24" s="31"/>
      <c r="HG24" s="31"/>
      <c r="HH24" s="31"/>
      <c r="HI24" s="31"/>
      <c r="HJ24" s="31"/>
      <c r="HK24" s="31"/>
      <c r="HL24" s="31"/>
      <c r="HM24" s="31"/>
      <c r="HN24" s="31"/>
      <c r="HO24" s="31"/>
      <c r="HP24" s="31"/>
      <c r="HQ24" s="31"/>
      <c r="HR24" s="31"/>
      <c r="HS24" s="31"/>
      <c r="HT24" s="31"/>
      <c r="HU24" s="31"/>
      <c r="HV24" s="31"/>
      <c r="HW24" s="31"/>
      <c r="HX24" s="31"/>
      <c r="HY24" s="31"/>
      <c r="HZ24" s="31"/>
      <c r="IA24" s="31"/>
      <c r="IB24" s="31"/>
      <c r="IC24" s="31"/>
      <c r="ID24" s="31"/>
      <c r="IE24" s="31"/>
      <c r="IF24" s="31"/>
      <c r="IG24" s="31"/>
      <c r="IH24" s="31"/>
      <c r="II24" s="31"/>
      <c r="IJ24" s="31"/>
      <c r="IK24" s="31"/>
      <c r="IL24" s="31"/>
      <c r="IM24" s="31"/>
      <c r="IN24" s="31"/>
      <c r="IO24" s="31"/>
      <c r="IP24" s="31"/>
      <c r="IQ24" s="31"/>
      <c r="IR24" s="31"/>
      <c r="IS24" s="31"/>
      <c r="IT24" s="31"/>
      <c r="IU24" s="31"/>
      <c r="IV24" s="31"/>
      <c r="IW24" s="31"/>
      <c r="IX24" s="31"/>
      <c r="IY24" s="31"/>
      <c r="IZ24" s="31"/>
      <c r="JA24" s="31"/>
      <c r="JB24" s="31"/>
      <c r="JC24" s="31"/>
      <c r="JD24" s="31"/>
      <c r="JE24" s="31"/>
      <c r="JF24" s="31"/>
      <c r="JG24" s="31"/>
      <c r="JH24" s="31"/>
      <c r="JI24" s="31"/>
      <c r="JJ24" s="31"/>
      <c r="JK24" s="31"/>
      <c r="JL24" s="31"/>
      <c r="JM24" s="31"/>
      <c r="JN24" s="31"/>
      <c r="JO24" s="31"/>
      <c r="JP24" s="31"/>
      <c r="JQ24" s="31"/>
      <c r="JR24" s="31"/>
      <c r="JS24" s="31"/>
      <c r="JT24" s="31"/>
      <c r="JU24" s="31"/>
      <c r="JV24" s="31"/>
      <c r="JW24" s="31"/>
      <c r="JX24" s="31"/>
      <c r="JY24" s="31"/>
      <c r="JZ24" s="31"/>
      <c r="KA24" s="31"/>
      <c r="KB24" s="31"/>
      <c r="KC24" s="31"/>
      <c r="KD24" s="31"/>
      <c r="KE24" s="31"/>
      <c r="KF24" s="31"/>
      <c r="KG24" s="31"/>
      <c r="KH24" s="31"/>
      <c r="KI24" s="31"/>
      <c r="KJ24" s="31"/>
      <c r="KK24" s="31"/>
      <c r="KL24" s="31"/>
      <c r="KM24" s="31"/>
      <c r="KN24" s="31"/>
      <c r="KO24" s="31"/>
      <c r="KP24" s="31"/>
      <c r="KQ24" s="31"/>
      <c r="KR24" s="31"/>
      <c r="KS24" s="31"/>
      <c r="KT24" s="31"/>
      <c r="KU24" s="31"/>
      <c r="KV24" s="31"/>
      <c r="KW24" s="31"/>
      <c r="KX24" s="31"/>
      <c r="KY24" s="31"/>
      <c r="KZ24" s="31"/>
      <c r="LA24" s="31"/>
      <c r="LB24" s="31"/>
      <c r="LC24" s="31"/>
      <c r="LD24" s="31"/>
      <c r="LE24" s="31"/>
      <c r="LF24" s="31"/>
      <c r="LG24" s="31"/>
      <c r="LH24" s="31"/>
      <c r="LI24" s="31"/>
      <c r="LJ24" s="31"/>
      <c r="LK24" s="31"/>
      <c r="LL24" s="31"/>
      <c r="LM24" s="31"/>
      <c r="LN24" s="31"/>
      <c r="LO24" s="31"/>
      <c r="LP24" s="31"/>
      <c r="LQ24" s="31"/>
      <c r="LR24" s="31"/>
      <c r="LS24" s="31"/>
      <c r="LT24" s="31"/>
      <c r="LU24" s="31"/>
      <c r="LV24" s="31"/>
      <c r="LW24" s="31"/>
      <c r="LX24" s="31"/>
      <c r="LY24" s="31"/>
      <c r="LZ24" s="31"/>
      <c r="MA24" s="31"/>
      <c r="MB24" s="31"/>
      <c r="MC24" s="31"/>
      <c r="MD24" s="31"/>
      <c r="ME24" s="31"/>
      <c r="MF24" s="31"/>
      <c r="MG24" s="32"/>
      <c r="MH24" s="33"/>
    </row>
    <row r="25" spans="1:346" ht="102" customHeight="1" x14ac:dyDescent="0.2">
      <c r="A25" s="18">
        <f t="shared" si="0"/>
        <v>23</v>
      </c>
      <c r="B25" s="89" t="s">
        <v>882</v>
      </c>
      <c r="C25" s="19" t="s">
        <v>158</v>
      </c>
      <c r="D25" s="19" t="s">
        <v>188</v>
      </c>
      <c r="E25" s="19" t="s">
        <v>50</v>
      </c>
      <c r="F25" s="19" t="s">
        <v>38</v>
      </c>
      <c r="G25" s="19" t="s">
        <v>189</v>
      </c>
      <c r="H25" s="19">
        <v>2024000041</v>
      </c>
      <c r="I25" s="20">
        <v>2024000074</v>
      </c>
      <c r="J25" s="21">
        <v>249429950</v>
      </c>
      <c r="K25" s="20" t="s">
        <v>190</v>
      </c>
      <c r="L25" s="19" t="s">
        <v>41</v>
      </c>
      <c r="M25" s="19" t="s">
        <v>191</v>
      </c>
      <c r="N25" s="23" t="s">
        <v>192</v>
      </c>
      <c r="O25" s="19" t="s">
        <v>65</v>
      </c>
      <c r="P25" s="19">
        <v>11</v>
      </c>
      <c r="Q25" s="24" t="s">
        <v>173</v>
      </c>
      <c r="R25" s="100" t="s">
        <v>156</v>
      </c>
      <c r="S25" s="19" t="s">
        <v>186</v>
      </c>
      <c r="T25" s="19"/>
      <c r="U25" s="19"/>
      <c r="V25" s="19"/>
      <c r="W25" s="37">
        <v>45534</v>
      </c>
      <c r="X25" s="26">
        <v>26662664</v>
      </c>
      <c r="Y25" s="37">
        <v>45644</v>
      </c>
      <c r="Z25" s="26">
        <v>29341116</v>
      </c>
      <c r="AA25" s="19"/>
      <c r="AB25" s="19"/>
      <c r="AC25" s="19"/>
      <c r="AD25" s="19" t="s">
        <v>193</v>
      </c>
      <c r="AE25" s="19"/>
      <c r="AF25" s="28" t="str">
        <f>+AF24</f>
        <v>31 DE ENERO DE 2025</v>
      </c>
      <c r="AG25" s="29">
        <f t="shared" si="5"/>
        <v>305433730</v>
      </c>
      <c r="AH25" s="91" t="s">
        <v>906</v>
      </c>
      <c r="AI25" s="30" t="s">
        <v>86</v>
      </c>
      <c r="AJ25" s="111" t="s">
        <v>48</v>
      </c>
      <c r="AK25" s="121" t="s">
        <v>998</v>
      </c>
      <c r="AL25" s="67"/>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c r="EB25" s="31"/>
      <c r="EC25" s="31"/>
      <c r="ED25" s="31"/>
      <c r="EE25" s="31"/>
      <c r="EF25" s="31"/>
      <c r="EG25" s="31"/>
      <c r="EH25" s="31"/>
      <c r="EI25" s="31"/>
      <c r="EJ25" s="31"/>
      <c r="EK25" s="31"/>
      <c r="EL25" s="31"/>
      <c r="EM25" s="31"/>
      <c r="EN25" s="31"/>
      <c r="EO25" s="31"/>
      <c r="EP25" s="31"/>
      <c r="EQ25" s="31"/>
      <c r="ER25" s="31"/>
      <c r="ES25" s="31"/>
      <c r="ET25" s="31"/>
      <c r="EU25" s="31"/>
      <c r="EV25" s="31"/>
      <c r="EW25" s="31"/>
      <c r="EX25" s="31"/>
      <c r="EY25" s="31"/>
      <c r="EZ25" s="31"/>
      <c r="FA25" s="31"/>
      <c r="FB25" s="31"/>
      <c r="FC25" s="31"/>
      <c r="FD25" s="31"/>
      <c r="FE25" s="31"/>
      <c r="FF25" s="31"/>
      <c r="FG25" s="31"/>
      <c r="FH25" s="31"/>
      <c r="FI25" s="31"/>
      <c r="FJ25" s="31"/>
      <c r="FK25" s="31"/>
      <c r="FL25" s="31"/>
      <c r="FM25" s="31"/>
      <c r="FN25" s="31"/>
      <c r="FO25" s="31"/>
      <c r="FP25" s="31"/>
      <c r="FQ25" s="31"/>
      <c r="FR25" s="31"/>
      <c r="FS25" s="31"/>
      <c r="FT25" s="31"/>
      <c r="FU25" s="31"/>
      <c r="FV25" s="31"/>
      <c r="FW25" s="31"/>
      <c r="FX25" s="31"/>
      <c r="FY25" s="31"/>
      <c r="FZ25" s="31"/>
      <c r="GA25" s="31"/>
      <c r="GB25" s="31"/>
      <c r="GC25" s="31"/>
      <c r="GD25" s="31"/>
      <c r="GE25" s="31"/>
      <c r="GF25" s="31"/>
      <c r="GG25" s="31"/>
      <c r="GH25" s="31"/>
      <c r="GI25" s="31"/>
      <c r="GJ25" s="31"/>
      <c r="GK25" s="31"/>
      <c r="GL25" s="31"/>
      <c r="GM25" s="31"/>
      <c r="GN25" s="31"/>
      <c r="GO25" s="31"/>
      <c r="GP25" s="31"/>
      <c r="GQ25" s="31"/>
      <c r="GR25" s="31"/>
      <c r="GS25" s="31"/>
      <c r="GT25" s="31"/>
      <c r="GU25" s="31"/>
      <c r="GV25" s="31"/>
      <c r="GW25" s="31"/>
      <c r="GX25" s="31"/>
      <c r="GY25" s="31"/>
      <c r="GZ25" s="31"/>
      <c r="HA25" s="31"/>
      <c r="HB25" s="31"/>
      <c r="HC25" s="31"/>
      <c r="HD25" s="31"/>
      <c r="HE25" s="31"/>
      <c r="HF25" s="31"/>
      <c r="HG25" s="31"/>
      <c r="HH25" s="31"/>
      <c r="HI25" s="31"/>
      <c r="HJ25" s="31"/>
      <c r="HK25" s="31"/>
      <c r="HL25" s="31"/>
      <c r="HM25" s="31"/>
      <c r="HN25" s="31"/>
      <c r="HO25" s="31"/>
      <c r="HP25" s="31"/>
      <c r="HQ25" s="31"/>
      <c r="HR25" s="31"/>
      <c r="HS25" s="31"/>
      <c r="HT25" s="31"/>
      <c r="HU25" s="31"/>
      <c r="HV25" s="31"/>
      <c r="HW25" s="31"/>
      <c r="HX25" s="31"/>
      <c r="HY25" s="31"/>
      <c r="HZ25" s="31"/>
      <c r="IA25" s="31"/>
      <c r="IB25" s="31"/>
      <c r="IC25" s="31"/>
      <c r="ID25" s="31"/>
      <c r="IE25" s="31"/>
      <c r="IF25" s="31"/>
      <c r="IG25" s="31"/>
      <c r="IH25" s="31"/>
      <c r="II25" s="31"/>
      <c r="IJ25" s="31"/>
      <c r="IK25" s="31"/>
      <c r="IL25" s="31"/>
      <c r="IM25" s="31"/>
      <c r="IN25" s="31"/>
      <c r="IO25" s="31"/>
      <c r="IP25" s="31"/>
      <c r="IQ25" s="31"/>
      <c r="IR25" s="31"/>
      <c r="IS25" s="31"/>
      <c r="IT25" s="31"/>
      <c r="IU25" s="31"/>
      <c r="IV25" s="31"/>
      <c r="IW25" s="31"/>
      <c r="IX25" s="31"/>
      <c r="IY25" s="31"/>
      <c r="IZ25" s="31"/>
      <c r="JA25" s="31"/>
      <c r="JB25" s="31"/>
      <c r="JC25" s="31"/>
      <c r="JD25" s="31"/>
      <c r="JE25" s="31"/>
      <c r="JF25" s="31"/>
      <c r="JG25" s="31"/>
      <c r="JH25" s="31"/>
      <c r="JI25" s="31"/>
      <c r="JJ25" s="31"/>
      <c r="JK25" s="31"/>
      <c r="JL25" s="31"/>
      <c r="JM25" s="31"/>
      <c r="JN25" s="31"/>
      <c r="JO25" s="31"/>
      <c r="JP25" s="31"/>
      <c r="JQ25" s="31"/>
      <c r="JR25" s="31"/>
      <c r="JS25" s="31"/>
      <c r="JT25" s="31"/>
      <c r="JU25" s="31"/>
      <c r="JV25" s="31"/>
      <c r="JW25" s="31"/>
      <c r="JX25" s="31"/>
      <c r="JY25" s="31"/>
      <c r="JZ25" s="31"/>
      <c r="KA25" s="31"/>
      <c r="KB25" s="31"/>
      <c r="KC25" s="31"/>
      <c r="KD25" s="31"/>
      <c r="KE25" s="31"/>
      <c r="KF25" s="31"/>
      <c r="KG25" s="31"/>
      <c r="KH25" s="31"/>
      <c r="KI25" s="31"/>
      <c r="KJ25" s="31"/>
      <c r="KK25" s="31"/>
      <c r="KL25" s="31"/>
      <c r="KM25" s="31"/>
      <c r="KN25" s="31"/>
      <c r="KO25" s="31"/>
      <c r="KP25" s="31"/>
      <c r="KQ25" s="31"/>
      <c r="KR25" s="31"/>
      <c r="KS25" s="31"/>
      <c r="KT25" s="31"/>
      <c r="KU25" s="31"/>
      <c r="KV25" s="31"/>
      <c r="KW25" s="31"/>
      <c r="KX25" s="31"/>
      <c r="KY25" s="31"/>
      <c r="KZ25" s="31"/>
      <c r="LA25" s="31"/>
      <c r="LB25" s="31"/>
      <c r="LC25" s="31"/>
      <c r="LD25" s="31"/>
      <c r="LE25" s="31"/>
      <c r="LF25" s="31"/>
      <c r="LG25" s="31"/>
      <c r="LH25" s="31"/>
      <c r="LI25" s="31"/>
      <c r="LJ25" s="31"/>
      <c r="LK25" s="31"/>
      <c r="LL25" s="31"/>
      <c r="LM25" s="31"/>
      <c r="LN25" s="31"/>
      <c r="LO25" s="31"/>
      <c r="LP25" s="31"/>
      <c r="LQ25" s="31"/>
      <c r="LR25" s="31"/>
      <c r="LS25" s="31"/>
      <c r="LT25" s="31"/>
      <c r="LU25" s="31"/>
      <c r="LV25" s="31"/>
      <c r="LW25" s="31"/>
      <c r="LX25" s="31"/>
      <c r="LY25" s="31"/>
      <c r="LZ25" s="31"/>
      <c r="MA25" s="31"/>
      <c r="MB25" s="31"/>
      <c r="MC25" s="31"/>
      <c r="MD25" s="31"/>
      <c r="ME25" s="31"/>
      <c r="MF25" s="31"/>
      <c r="MG25" s="32"/>
      <c r="MH25" s="33"/>
    </row>
    <row r="26" spans="1:346" ht="102" customHeight="1" x14ac:dyDescent="0.2">
      <c r="A26" s="18">
        <f t="shared" si="0"/>
        <v>24</v>
      </c>
      <c r="B26" s="19" t="s">
        <v>194</v>
      </c>
      <c r="C26" s="19" t="s">
        <v>158</v>
      </c>
      <c r="D26" s="19" t="s">
        <v>36</v>
      </c>
      <c r="E26" s="19" t="s">
        <v>195</v>
      </c>
      <c r="F26" s="19" t="s">
        <v>38</v>
      </c>
      <c r="G26" s="19" t="s">
        <v>196</v>
      </c>
      <c r="H26" s="19">
        <v>2024000058</v>
      </c>
      <c r="I26" s="20">
        <v>2024000079</v>
      </c>
      <c r="J26" s="21">
        <v>80051300</v>
      </c>
      <c r="K26" s="20" t="s">
        <v>197</v>
      </c>
      <c r="L26" s="19" t="s">
        <v>41</v>
      </c>
      <c r="M26" s="19" t="s">
        <v>198</v>
      </c>
      <c r="N26" s="23" t="s">
        <v>173</v>
      </c>
      <c r="O26" s="19" t="s">
        <v>199</v>
      </c>
      <c r="P26" s="19" t="s">
        <v>200</v>
      </c>
      <c r="Q26" s="24" t="s">
        <v>201</v>
      </c>
      <c r="R26" s="24" t="s">
        <v>156</v>
      </c>
      <c r="S26" s="19"/>
      <c r="T26" s="19"/>
      <c r="U26" s="19"/>
      <c r="V26" s="19"/>
      <c r="W26" s="19"/>
      <c r="X26" s="26"/>
      <c r="Y26" s="19"/>
      <c r="Z26" s="26"/>
      <c r="AA26" s="19"/>
      <c r="AB26" s="19"/>
      <c r="AC26" s="19"/>
      <c r="AD26" s="19"/>
      <c r="AE26" s="19"/>
      <c r="AF26" s="28" t="str">
        <f t="shared" si="4"/>
        <v>31 DE DICIEMBRE DE 2024</v>
      </c>
      <c r="AG26" s="29">
        <f t="shared" si="5"/>
        <v>80051300</v>
      </c>
      <c r="AH26" s="30" t="s">
        <v>202</v>
      </c>
      <c r="AI26" s="30" t="s">
        <v>86</v>
      </c>
      <c r="AJ26" s="111" t="s">
        <v>122</v>
      </c>
      <c r="AK26" s="121" t="s">
        <v>999</v>
      </c>
      <c r="AL26" s="67"/>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1"/>
      <c r="FH26" s="31"/>
      <c r="FI26" s="31"/>
      <c r="FJ26" s="31"/>
      <c r="FK26" s="31"/>
      <c r="FL26" s="31"/>
      <c r="FM26" s="31"/>
      <c r="FN26" s="31"/>
      <c r="FO26" s="31"/>
      <c r="FP26" s="31"/>
      <c r="FQ26" s="31"/>
      <c r="FR26" s="31"/>
      <c r="FS26" s="31"/>
      <c r="FT26" s="31"/>
      <c r="FU26" s="31"/>
      <c r="FV26" s="31"/>
      <c r="FW26" s="31"/>
      <c r="FX26" s="31"/>
      <c r="FY26" s="31"/>
      <c r="FZ26" s="31"/>
      <c r="GA26" s="31"/>
      <c r="GB26" s="31"/>
      <c r="GC26" s="31"/>
      <c r="GD26" s="31"/>
      <c r="GE26" s="31"/>
      <c r="GF26" s="31"/>
      <c r="GG26" s="31"/>
      <c r="GH26" s="31"/>
      <c r="GI26" s="31"/>
      <c r="GJ26" s="31"/>
      <c r="GK26" s="31"/>
      <c r="GL26" s="31"/>
      <c r="GM26" s="31"/>
      <c r="GN26" s="31"/>
      <c r="GO26" s="31"/>
      <c r="GP26" s="31"/>
      <c r="GQ26" s="31"/>
      <c r="GR26" s="31"/>
      <c r="GS26" s="31"/>
      <c r="GT26" s="31"/>
      <c r="GU26" s="31"/>
      <c r="GV26" s="31"/>
      <c r="GW26" s="31"/>
      <c r="GX26" s="31"/>
      <c r="GY26" s="31"/>
      <c r="GZ26" s="31"/>
      <c r="HA26" s="31"/>
      <c r="HB26" s="31"/>
      <c r="HC26" s="31"/>
      <c r="HD26" s="31"/>
      <c r="HE26" s="31"/>
      <c r="HF26" s="31"/>
      <c r="HG26" s="31"/>
      <c r="HH26" s="31"/>
      <c r="HI26" s="31"/>
      <c r="HJ26" s="31"/>
      <c r="HK26" s="31"/>
      <c r="HL26" s="31"/>
      <c r="HM26" s="31"/>
      <c r="HN26" s="31"/>
      <c r="HO26" s="31"/>
      <c r="HP26" s="31"/>
      <c r="HQ26" s="31"/>
      <c r="HR26" s="31"/>
      <c r="HS26" s="31"/>
      <c r="HT26" s="31"/>
      <c r="HU26" s="31"/>
      <c r="HV26" s="31"/>
      <c r="HW26" s="31"/>
      <c r="HX26" s="31"/>
      <c r="HY26" s="31"/>
      <c r="HZ26" s="31"/>
      <c r="IA26" s="31"/>
      <c r="IB26" s="31"/>
      <c r="IC26" s="31"/>
      <c r="ID26" s="31"/>
      <c r="IE26" s="31"/>
      <c r="IF26" s="31"/>
      <c r="IG26" s="31"/>
      <c r="IH26" s="31"/>
      <c r="II26" s="31"/>
      <c r="IJ26" s="31"/>
      <c r="IK26" s="31"/>
      <c r="IL26" s="31"/>
      <c r="IM26" s="31"/>
      <c r="IN26" s="31"/>
      <c r="IO26" s="31"/>
      <c r="IP26" s="31"/>
      <c r="IQ26" s="31"/>
      <c r="IR26" s="31"/>
      <c r="IS26" s="31"/>
      <c r="IT26" s="31"/>
      <c r="IU26" s="31"/>
      <c r="IV26" s="31"/>
      <c r="IW26" s="31"/>
      <c r="IX26" s="31"/>
      <c r="IY26" s="31"/>
      <c r="IZ26" s="31"/>
      <c r="JA26" s="31"/>
      <c r="JB26" s="31"/>
      <c r="JC26" s="31"/>
      <c r="JD26" s="31"/>
      <c r="JE26" s="31"/>
      <c r="JF26" s="31"/>
      <c r="JG26" s="31"/>
      <c r="JH26" s="31"/>
      <c r="JI26" s="31"/>
      <c r="JJ26" s="31"/>
      <c r="JK26" s="31"/>
      <c r="JL26" s="31"/>
      <c r="JM26" s="31"/>
      <c r="JN26" s="31"/>
      <c r="JO26" s="31"/>
      <c r="JP26" s="31"/>
      <c r="JQ26" s="31"/>
      <c r="JR26" s="31"/>
      <c r="JS26" s="31"/>
      <c r="JT26" s="31"/>
      <c r="JU26" s="31"/>
      <c r="JV26" s="31"/>
      <c r="JW26" s="31"/>
      <c r="JX26" s="31"/>
      <c r="JY26" s="31"/>
      <c r="JZ26" s="31"/>
      <c r="KA26" s="31"/>
      <c r="KB26" s="31"/>
      <c r="KC26" s="31"/>
      <c r="KD26" s="31"/>
      <c r="KE26" s="31"/>
      <c r="KF26" s="31"/>
      <c r="KG26" s="31"/>
      <c r="KH26" s="31"/>
      <c r="KI26" s="31"/>
      <c r="KJ26" s="31"/>
      <c r="KK26" s="31"/>
      <c r="KL26" s="31"/>
      <c r="KM26" s="31"/>
      <c r="KN26" s="31"/>
      <c r="KO26" s="31"/>
      <c r="KP26" s="31"/>
      <c r="KQ26" s="31"/>
      <c r="KR26" s="31"/>
      <c r="KS26" s="31"/>
      <c r="KT26" s="31"/>
      <c r="KU26" s="31"/>
      <c r="KV26" s="31"/>
      <c r="KW26" s="31"/>
      <c r="KX26" s="31"/>
      <c r="KY26" s="31"/>
      <c r="KZ26" s="31"/>
      <c r="LA26" s="31"/>
      <c r="LB26" s="31"/>
      <c r="LC26" s="31"/>
      <c r="LD26" s="31"/>
      <c r="LE26" s="31"/>
      <c r="LF26" s="31"/>
      <c r="LG26" s="31"/>
      <c r="LH26" s="31"/>
      <c r="LI26" s="31"/>
      <c r="LJ26" s="31"/>
      <c r="LK26" s="31"/>
      <c r="LL26" s="31"/>
      <c r="LM26" s="31"/>
      <c r="LN26" s="31"/>
      <c r="LO26" s="31"/>
      <c r="LP26" s="31"/>
      <c r="LQ26" s="31"/>
      <c r="LR26" s="31"/>
      <c r="LS26" s="31"/>
      <c r="LT26" s="31"/>
      <c r="LU26" s="31"/>
      <c r="LV26" s="31"/>
      <c r="LW26" s="31"/>
      <c r="LX26" s="31"/>
      <c r="LY26" s="31"/>
      <c r="LZ26" s="31"/>
      <c r="MA26" s="31"/>
      <c r="MB26" s="31"/>
      <c r="MC26" s="31"/>
      <c r="MD26" s="31"/>
      <c r="ME26" s="31"/>
      <c r="MF26" s="31"/>
      <c r="MG26" s="32"/>
      <c r="MH26" s="33"/>
    </row>
    <row r="27" spans="1:346" ht="102" customHeight="1" x14ac:dyDescent="0.2">
      <c r="A27" s="18">
        <f t="shared" si="0"/>
        <v>25</v>
      </c>
      <c r="B27" s="19" t="s">
        <v>203</v>
      </c>
      <c r="C27" s="19" t="s">
        <v>158</v>
      </c>
      <c r="D27" s="19" t="s">
        <v>36</v>
      </c>
      <c r="E27" s="19" t="s">
        <v>50</v>
      </c>
      <c r="F27" s="19" t="s">
        <v>38</v>
      </c>
      <c r="G27" s="19" t="s">
        <v>204</v>
      </c>
      <c r="H27" s="19">
        <v>2024000052</v>
      </c>
      <c r="I27" s="20">
        <v>2024000080</v>
      </c>
      <c r="J27" s="21">
        <v>28000000</v>
      </c>
      <c r="K27" s="20" t="s">
        <v>205</v>
      </c>
      <c r="L27" s="19" t="s">
        <v>41</v>
      </c>
      <c r="M27" s="19" t="s">
        <v>206</v>
      </c>
      <c r="N27" s="23" t="s">
        <v>173</v>
      </c>
      <c r="O27" s="19" t="s">
        <v>199</v>
      </c>
      <c r="P27" s="19" t="s">
        <v>200</v>
      </c>
      <c r="Q27" s="24" t="s">
        <v>201</v>
      </c>
      <c r="R27" s="24" t="s">
        <v>156</v>
      </c>
      <c r="S27" s="19"/>
      <c r="T27" s="19"/>
      <c r="U27" s="19"/>
      <c r="V27" s="19"/>
      <c r="W27" s="19"/>
      <c r="X27" s="26"/>
      <c r="Y27" s="19"/>
      <c r="Z27" s="26"/>
      <c r="AA27" s="19"/>
      <c r="AB27" s="19"/>
      <c r="AC27" s="19"/>
      <c r="AD27" s="19"/>
      <c r="AE27" s="19"/>
      <c r="AF27" s="28" t="str">
        <f t="shared" si="4"/>
        <v>31 DE DICIEMBRE DE 2024</v>
      </c>
      <c r="AG27" s="29">
        <f t="shared" si="5"/>
        <v>28000000</v>
      </c>
      <c r="AH27" s="19" t="s">
        <v>207</v>
      </c>
      <c r="AI27" s="30" t="s">
        <v>86</v>
      </c>
      <c r="AJ27" s="111" t="s">
        <v>48</v>
      </c>
      <c r="AK27" s="121" t="s">
        <v>1000</v>
      </c>
      <c r="AL27" s="67"/>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G27" s="31"/>
      <c r="EH27" s="31"/>
      <c r="EI27" s="31"/>
      <c r="EJ27" s="31"/>
      <c r="EK27" s="31"/>
      <c r="EL27" s="31"/>
      <c r="EM27" s="31"/>
      <c r="EN27" s="31"/>
      <c r="EO27" s="31"/>
      <c r="EP27" s="31"/>
      <c r="EQ27" s="31"/>
      <c r="ER27" s="31"/>
      <c r="ES27" s="31"/>
      <c r="ET27" s="31"/>
      <c r="EU27" s="31"/>
      <c r="EV27" s="31"/>
      <c r="EW27" s="31"/>
      <c r="EX27" s="31"/>
      <c r="EY27" s="31"/>
      <c r="EZ27" s="31"/>
      <c r="FA27" s="31"/>
      <c r="FB27" s="31"/>
      <c r="FC27" s="31"/>
      <c r="FD27" s="31"/>
      <c r="FE27" s="31"/>
      <c r="FF27" s="31"/>
      <c r="FG27" s="31"/>
      <c r="FH27" s="31"/>
      <c r="FI27" s="31"/>
      <c r="FJ27" s="31"/>
      <c r="FK27" s="31"/>
      <c r="FL27" s="31"/>
      <c r="FM27" s="31"/>
      <c r="FN27" s="31"/>
      <c r="FO27" s="31"/>
      <c r="FP27" s="31"/>
      <c r="FQ27" s="31"/>
      <c r="FR27" s="31"/>
      <c r="FS27" s="31"/>
      <c r="FT27" s="31"/>
      <c r="FU27" s="31"/>
      <c r="FV27" s="31"/>
      <c r="FW27" s="31"/>
      <c r="FX27" s="31"/>
      <c r="FY27" s="31"/>
      <c r="FZ27" s="31"/>
      <c r="GA27" s="31"/>
      <c r="GB27" s="31"/>
      <c r="GC27" s="31"/>
      <c r="GD27" s="31"/>
      <c r="GE27" s="31"/>
      <c r="GF27" s="31"/>
      <c r="GG27" s="31"/>
      <c r="GH27" s="31"/>
      <c r="GI27" s="31"/>
      <c r="GJ27" s="31"/>
      <c r="GK27" s="31"/>
      <c r="GL27" s="31"/>
      <c r="GM27" s="31"/>
      <c r="GN27" s="31"/>
      <c r="GO27" s="31"/>
      <c r="GP27" s="31"/>
      <c r="GQ27" s="31"/>
      <c r="GR27" s="31"/>
      <c r="GS27" s="31"/>
      <c r="GT27" s="31"/>
      <c r="GU27" s="31"/>
      <c r="GV27" s="31"/>
      <c r="GW27" s="31"/>
      <c r="GX27" s="31"/>
      <c r="GY27" s="31"/>
      <c r="GZ27" s="31"/>
      <c r="HA27" s="31"/>
      <c r="HB27" s="31"/>
      <c r="HC27" s="31"/>
      <c r="HD27" s="31"/>
      <c r="HE27" s="31"/>
      <c r="HF27" s="31"/>
      <c r="HG27" s="31"/>
      <c r="HH27" s="31"/>
      <c r="HI27" s="31"/>
      <c r="HJ27" s="31"/>
      <c r="HK27" s="31"/>
      <c r="HL27" s="31"/>
      <c r="HM27" s="31"/>
      <c r="HN27" s="31"/>
      <c r="HO27" s="31"/>
      <c r="HP27" s="31"/>
      <c r="HQ27" s="31"/>
      <c r="HR27" s="31"/>
      <c r="HS27" s="31"/>
      <c r="HT27" s="31"/>
      <c r="HU27" s="31"/>
      <c r="HV27" s="31"/>
      <c r="HW27" s="31"/>
      <c r="HX27" s="31"/>
      <c r="HY27" s="31"/>
      <c r="HZ27" s="31"/>
      <c r="IA27" s="31"/>
      <c r="IB27" s="31"/>
      <c r="IC27" s="31"/>
      <c r="ID27" s="31"/>
      <c r="IE27" s="31"/>
      <c r="IF27" s="31"/>
      <c r="IG27" s="31"/>
      <c r="IH27" s="31"/>
      <c r="II27" s="31"/>
      <c r="IJ27" s="31"/>
      <c r="IK27" s="31"/>
      <c r="IL27" s="31"/>
      <c r="IM27" s="31"/>
      <c r="IN27" s="31"/>
      <c r="IO27" s="31"/>
      <c r="IP27" s="31"/>
      <c r="IQ27" s="31"/>
      <c r="IR27" s="31"/>
      <c r="IS27" s="31"/>
      <c r="IT27" s="31"/>
      <c r="IU27" s="31"/>
      <c r="IV27" s="31"/>
      <c r="IW27" s="31"/>
      <c r="IX27" s="31"/>
      <c r="IY27" s="31"/>
      <c r="IZ27" s="31"/>
      <c r="JA27" s="31"/>
      <c r="JB27" s="31"/>
      <c r="JC27" s="31"/>
      <c r="JD27" s="31"/>
      <c r="JE27" s="31"/>
      <c r="JF27" s="31"/>
      <c r="JG27" s="31"/>
      <c r="JH27" s="31"/>
      <c r="JI27" s="31"/>
      <c r="JJ27" s="31"/>
      <c r="JK27" s="31"/>
      <c r="JL27" s="31"/>
      <c r="JM27" s="31"/>
      <c r="JN27" s="31"/>
      <c r="JO27" s="31"/>
      <c r="JP27" s="31"/>
      <c r="JQ27" s="31"/>
      <c r="JR27" s="31"/>
      <c r="JS27" s="31"/>
      <c r="JT27" s="31"/>
      <c r="JU27" s="31"/>
      <c r="JV27" s="31"/>
      <c r="JW27" s="31"/>
      <c r="JX27" s="31"/>
      <c r="JY27" s="31"/>
      <c r="JZ27" s="31"/>
      <c r="KA27" s="31"/>
      <c r="KB27" s="31"/>
      <c r="KC27" s="31"/>
      <c r="KD27" s="31"/>
      <c r="KE27" s="31"/>
      <c r="KF27" s="31"/>
      <c r="KG27" s="31"/>
      <c r="KH27" s="31"/>
      <c r="KI27" s="31"/>
      <c r="KJ27" s="31"/>
      <c r="KK27" s="31"/>
      <c r="KL27" s="31"/>
      <c r="KM27" s="31"/>
      <c r="KN27" s="31"/>
      <c r="KO27" s="31"/>
      <c r="KP27" s="31"/>
      <c r="KQ27" s="31"/>
      <c r="KR27" s="31"/>
      <c r="KS27" s="31"/>
      <c r="KT27" s="31"/>
      <c r="KU27" s="31"/>
      <c r="KV27" s="31"/>
      <c r="KW27" s="31"/>
      <c r="KX27" s="31"/>
      <c r="KY27" s="31"/>
      <c r="KZ27" s="31"/>
      <c r="LA27" s="31"/>
      <c r="LB27" s="31"/>
      <c r="LC27" s="31"/>
      <c r="LD27" s="31"/>
      <c r="LE27" s="31"/>
      <c r="LF27" s="31"/>
      <c r="LG27" s="31"/>
      <c r="LH27" s="31"/>
      <c r="LI27" s="31"/>
      <c r="LJ27" s="31"/>
      <c r="LK27" s="31"/>
      <c r="LL27" s="31"/>
      <c r="LM27" s="31"/>
      <c r="LN27" s="31"/>
      <c r="LO27" s="31"/>
      <c r="LP27" s="31"/>
      <c r="LQ27" s="31"/>
      <c r="LR27" s="31"/>
      <c r="LS27" s="31"/>
      <c r="LT27" s="31"/>
      <c r="LU27" s="31"/>
      <c r="LV27" s="31"/>
      <c r="LW27" s="31"/>
      <c r="LX27" s="31"/>
      <c r="LY27" s="31"/>
      <c r="LZ27" s="31"/>
      <c r="MA27" s="31"/>
      <c r="MB27" s="31"/>
      <c r="MC27" s="31"/>
      <c r="MD27" s="31"/>
      <c r="ME27" s="31"/>
      <c r="MF27" s="31"/>
      <c r="MG27" s="32"/>
      <c r="MH27" s="33"/>
    </row>
    <row r="28" spans="1:346" ht="102" customHeight="1" x14ac:dyDescent="0.2">
      <c r="A28" s="18">
        <f t="shared" si="0"/>
        <v>26</v>
      </c>
      <c r="B28" s="19" t="s">
        <v>208</v>
      </c>
      <c r="C28" s="19" t="s">
        <v>158</v>
      </c>
      <c r="D28" s="19" t="s">
        <v>36</v>
      </c>
      <c r="E28" s="19" t="s">
        <v>50</v>
      </c>
      <c r="F28" s="19" t="s">
        <v>38</v>
      </c>
      <c r="G28" s="19" t="s">
        <v>209</v>
      </c>
      <c r="H28" s="19">
        <v>2024000057</v>
      </c>
      <c r="I28" s="20">
        <v>2024000083</v>
      </c>
      <c r="J28" s="21">
        <v>110880000</v>
      </c>
      <c r="K28" s="20" t="s">
        <v>210</v>
      </c>
      <c r="L28" s="19" t="s">
        <v>41</v>
      </c>
      <c r="M28" s="19" t="s">
        <v>211</v>
      </c>
      <c r="N28" s="23" t="s">
        <v>201</v>
      </c>
      <c r="O28" s="19" t="s">
        <v>199</v>
      </c>
      <c r="P28" s="19" t="s">
        <v>212</v>
      </c>
      <c r="Q28" s="24" t="s">
        <v>213</v>
      </c>
      <c r="R28" s="24" t="s">
        <v>156</v>
      </c>
      <c r="S28" s="19"/>
      <c r="T28" s="19"/>
      <c r="U28" s="19"/>
      <c r="V28" s="19"/>
      <c r="W28" s="19"/>
      <c r="X28" s="26"/>
      <c r="Y28" s="19"/>
      <c r="Z28" s="26"/>
      <c r="AA28" s="19"/>
      <c r="AB28" s="19"/>
      <c r="AC28" s="19"/>
      <c r="AD28" s="19"/>
      <c r="AE28" s="19"/>
      <c r="AF28" s="28" t="str">
        <f t="shared" si="4"/>
        <v>31 DE DICIEMBRE DE 2024</v>
      </c>
      <c r="AG28" s="29">
        <f t="shared" si="5"/>
        <v>110880000</v>
      </c>
      <c r="AH28" s="30" t="s">
        <v>151</v>
      </c>
      <c r="AI28" s="30" t="s">
        <v>86</v>
      </c>
      <c r="AJ28" s="111" t="s">
        <v>122</v>
      </c>
      <c r="AK28" s="121" t="s">
        <v>1001</v>
      </c>
      <c r="AL28" s="67"/>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c r="EO28" s="31"/>
      <c r="EP28" s="31"/>
      <c r="EQ28" s="31"/>
      <c r="ER28" s="31"/>
      <c r="ES28" s="31"/>
      <c r="ET28" s="31"/>
      <c r="EU28" s="31"/>
      <c r="EV28" s="31"/>
      <c r="EW28" s="31"/>
      <c r="EX28" s="31"/>
      <c r="EY28" s="31"/>
      <c r="EZ28" s="31"/>
      <c r="FA28" s="31"/>
      <c r="FB28" s="31"/>
      <c r="FC28" s="31"/>
      <c r="FD28" s="31"/>
      <c r="FE28" s="31"/>
      <c r="FF28" s="31"/>
      <c r="FG28" s="31"/>
      <c r="FH28" s="31"/>
      <c r="FI28" s="31"/>
      <c r="FJ28" s="31"/>
      <c r="FK28" s="31"/>
      <c r="FL28" s="31"/>
      <c r="FM28" s="31"/>
      <c r="FN28" s="31"/>
      <c r="FO28" s="31"/>
      <c r="FP28" s="31"/>
      <c r="FQ28" s="31"/>
      <c r="FR28" s="31"/>
      <c r="FS28" s="31"/>
      <c r="FT28" s="31"/>
      <c r="FU28" s="31"/>
      <c r="FV28" s="31"/>
      <c r="FW28" s="31"/>
      <c r="FX28" s="31"/>
      <c r="FY28" s="31"/>
      <c r="FZ28" s="31"/>
      <c r="GA28" s="31"/>
      <c r="GB28" s="31"/>
      <c r="GC28" s="31"/>
      <c r="GD28" s="31"/>
      <c r="GE28" s="31"/>
      <c r="GF28" s="31"/>
      <c r="GG28" s="31"/>
      <c r="GH28" s="31"/>
      <c r="GI28" s="31"/>
      <c r="GJ28" s="31"/>
      <c r="GK28" s="31"/>
      <c r="GL28" s="31"/>
      <c r="GM28" s="31"/>
      <c r="GN28" s="31"/>
      <c r="GO28" s="31"/>
      <c r="GP28" s="31"/>
      <c r="GQ28" s="31"/>
      <c r="GR28" s="31"/>
      <c r="GS28" s="31"/>
      <c r="GT28" s="31"/>
      <c r="GU28" s="31"/>
      <c r="GV28" s="31"/>
      <c r="GW28" s="31"/>
      <c r="GX28" s="31"/>
      <c r="GY28" s="31"/>
      <c r="GZ28" s="31"/>
      <c r="HA28" s="31"/>
      <c r="HB28" s="31"/>
      <c r="HC28" s="31"/>
      <c r="HD28" s="31"/>
      <c r="HE28" s="31"/>
      <c r="HF28" s="31"/>
      <c r="HG28" s="31"/>
      <c r="HH28" s="31"/>
      <c r="HI28" s="31"/>
      <c r="HJ28" s="31"/>
      <c r="HK28" s="31"/>
      <c r="HL28" s="31"/>
      <c r="HM28" s="31"/>
      <c r="HN28" s="31"/>
      <c r="HO28" s="31"/>
      <c r="HP28" s="31"/>
      <c r="HQ28" s="31"/>
      <c r="HR28" s="31"/>
      <c r="HS28" s="31"/>
      <c r="HT28" s="31"/>
      <c r="HU28" s="31"/>
      <c r="HV28" s="31"/>
      <c r="HW28" s="31"/>
      <c r="HX28" s="31"/>
      <c r="HY28" s="31"/>
      <c r="HZ28" s="31"/>
      <c r="IA28" s="31"/>
      <c r="IB28" s="31"/>
      <c r="IC28" s="31"/>
      <c r="ID28" s="31"/>
      <c r="IE28" s="31"/>
      <c r="IF28" s="31"/>
      <c r="IG28" s="31"/>
      <c r="IH28" s="31"/>
      <c r="II28" s="31"/>
      <c r="IJ28" s="31"/>
      <c r="IK28" s="31"/>
      <c r="IL28" s="31"/>
      <c r="IM28" s="31"/>
      <c r="IN28" s="31"/>
      <c r="IO28" s="31"/>
      <c r="IP28" s="31"/>
      <c r="IQ28" s="31"/>
      <c r="IR28" s="31"/>
      <c r="IS28" s="31"/>
      <c r="IT28" s="31"/>
      <c r="IU28" s="31"/>
      <c r="IV28" s="31"/>
      <c r="IW28" s="31"/>
      <c r="IX28" s="31"/>
      <c r="IY28" s="31"/>
      <c r="IZ28" s="31"/>
      <c r="JA28" s="31"/>
      <c r="JB28" s="31"/>
      <c r="JC28" s="31"/>
      <c r="JD28" s="31"/>
      <c r="JE28" s="31"/>
      <c r="JF28" s="31"/>
      <c r="JG28" s="31"/>
      <c r="JH28" s="31"/>
      <c r="JI28" s="31"/>
      <c r="JJ28" s="31"/>
      <c r="JK28" s="31"/>
      <c r="JL28" s="31"/>
      <c r="JM28" s="31"/>
      <c r="JN28" s="31"/>
      <c r="JO28" s="31"/>
      <c r="JP28" s="31"/>
      <c r="JQ28" s="31"/>
      <c r="JR28" s="31"/>
      <c r="JS28" s="31"/>
      <c r="JT28" s="31"/>
      <c r="JU28" s="31"/>
      <c r="JV28" s="31"/>
      <c r="JW28" s="31"/>
      <c r="JX28" s="31"/>
      <c r="JY28" s="31"/>
      <c r="JZ28" s="31"/>
      <c r="KA28" s="31"/>
      <c r="KB28" s="31"/>
      <c r="KC28" s="31"/>
      <c r="KD28" s="31"/>
      <c r="KE28" s="31"/>
      <c r="KF28" s="31"/>
      <c r="KG28" s="31"/>
      <c r="KH28" s="31"/>
      <c r="KI28" s="31"/>
      <c r="KJ28" s="31"/>
      <c r="KK28" s="31"/>
      <c r="KL28" s="31"/>
      <c r="KM28" s="31"/>
      <c r="KN28" s="31"/>
      <c r="KO28" s="31"/>
      <c r="KP28" s="31"/>
      <c r="KQ28" s="31"/>
      <c r="KR28" s="31"/>
      <c r="KS28" s="31"/>
      <c r="KT28" s="31"/>
      <c r="KU28" s="31"/>
      <c r="KV28" s="31"/>
      <c r="KW28" s="31"/>
      <c r="KX28" s="31"/>
      <c r="KY28" s="31"/>
      <c r="KZ28" s="31"/>
      <c r="LA28" s="31"/>
      <c r="LB28" s="31"/>
      <c r="LC28" s="31"/>
      <c r="LD28" s="31"/>
      <c r="LE28" s="31"/>
      <c r="LF28" s="31"/>
      <c r="LG28" s="31"/>
      <c r="LH28" s="31"/>
      <c r="LI28" s="31"/>
      <c r="LJ28" s="31"/>
      <c r="LK28" s="31"/>
      <c r="LL28" s="31"/>
      <c r="LM28" s="31"/>
      <c r="LN28" s="31"/>
      <c r="LO28" s="31"/>
      <c r="LP28" s="31"/>
      <c r="LQ28" s="31"/>
      <c r="LR28" s="31"/>
      <c r="LS28" s="31"/>
      <c r="LT28" s="31"/>
      <c r="LU28" s="31"/>
      <c r="LV28" s="31"/>
      <c r="LW28" s="31"/>
      <c r="LX28" s="31"/>
      <c r="LY28" s="31"/>
      <c r="LZ28" s="31"/>
      <c r="MA28" s="31"/>
      <c r="MB28" s="31"/>
      <c r="MC28" s="31"/>
      <c r="MD28" s="31"/>
      <c r="ME28" s="31"/>
      <c r="MF28" s="31"/>
      <c r="MG28" s="32"/>
      <c r="MH28" s="33"/>
    </row>
    <row r="29" spans="1:346" ht="102" customHeight="1" x14ac:dyDescent="0.2">
      <c r="A29" s="18">
        <f t="shared" si="0"/>
        <v>27</v>
      </c>
      <c r="B29" s="19" t="s">
        <v>214</v>
      </c>
      <c r="C29" s="19" t="s">
        <v>158</v>
      </c>
      <c r="D29" s="19" t="s">
        <v>36</v>
      </c>
      <c r="E29" s="19" t="s">
        <v>50</v>
      </c>
      <c r="F29" s="19" t="s">
        <v>38</v>
      </c>
      <c r="G29" s="19" t="s">
        <v>215</v>
      </c>
      <c r="H29" s="19">
        <v>2024000084</v>
      </c>
      <c r="I29" s="19">
        <v>2024000088</v>
      </c>
      <c r="J29" s="21">
        <v>34938400</v>
      </c>
      <c r="K29" s="20" t="s">
        <v>216</v>
      </c>
      <c r="L29" s="19" t="s">
        <v>41</v>
      </c>
      <c r="M29" s="19" t="s">
        <v>217</v>
      </c>
      <c r="N29" s="23" t="s">
        <v>218</v>
      </c>
      <c r="O29" s="19" t="s">
        <v>65</v>
      </c>
      <c r="P29" s="19">
        <v>11</v>
      </c>
      <c r="Q29" s="24" t="s">
        <v>219</v>
      </c>
      <c r="R29" s="24" t="s">
        <v>156</v>
      </c>
      <c r="S29" s="19"/>
      <c r="T29" s="19"/>
      <c r="U29" s="19"/>
      <c r="V29" s="19"/>
      <c r="W29" s="19"/>
      <c r="X29" s="26"/>
      <c r="Y29" s="19"/>
      <c r="Z29" s="26"/>
      <c r="AA29" s="19"/>
      <c r="AB29" s="19"/>
      <c r="AC29" s="19"/>
      <c r="AD29" s="19"/>
      <c r="AE29" s="19"/>
      <c r="AF29" s="28" t="str">
        <f t="shared" si="4"/>
        <v>31 DE DICIEMBRE DE 2024</v>
      </c>
      <c r="AG29" s="29">
        <f t="shared" si="5"/>
        <v>34938400</v>
      </c>
      <c r="AH29" s="19" t="s">
        <v>850</v>
      </c>
      <c r="AI29" s="30" t="s">
        <v>86</v>
      </c>
      <c r="AJ29" s="111" t="s">
        <v>220</v>
      </c>
      <c r="AK29" s="121" t="s">
        <v>1002</v>
      </c>
      <c r="AL29" s="67"/>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c r="FS29" s="31"/>
      <c r="FT29" s="31"/>
      <c r="FU29" s="31"/>
      <c r="FV29" s="31"/>
      <c r="FW29" s="31"/>
      <c r="FX29" s="31"/>
      <c r="FY29" s="31"/>
      <c r="FZ29" s="31"/>
      <c r="GA29" s="31"/>
      <c r="GB29" s="31"/>
      <c r="GC29" s="31"/>
      <c r="GD29" s="31"/>
      <c r="GE29" s="31"/>
      <c r="GF29" s="31"/>
      <c r="GG29" s="31"/>
      <c r="GH29" s="31"/>
      <c r="GI29" s="31"/>
      <c r="GJ29" s="31"/>
      <c r="GK29" s="31"/>
      <c r="GL29" s="31"/>
      <c r="GM29" s="31"/>
      <c r="GN29" s="31"/>
      <c r="GO29" s="31"/>
      <c r="GP29" s="31"/>
      <c r="GQ29" s="31"/>
      <c r="GR29" s="31"/>
      <c r="GS29" s="31"/>
      <c r="GT29" s="31"/>
      <c r="GU29" s="31"/>
      <c r="GV29" s="31"/>
      <c r="GW29" s="31"/>
      <c r="GX29" s="31"/>
      <c r="GY29" s="31"/>
      <c r="GZ29" s="31"/>
      <c r="HA29" s="31"/>
      <c r="HB29" s="31"/>
      <c r="HC29" s="31"/>
      <c r="HD29" s="31"/>
      <c r="HE29" s="31"/>
      <c r="HF29" s="31"/>
      <c r="HG29" s="31"/>
      <c r="HH29" s="31"/>
      <c r="HI29" s="31"/>
      <c r="HJ29" s="31"/>
      <c r="HK29" s="31"/>
      <c r="HL29" s="31"/>
      <c r="HM29" s="31"/>
      <c r="HN29" s="31"/>
      <c r="HO29" s="31"/>
      <c r="HP29" s="31"/>
      <c r="HQ29" s="31"/>
      <c r="HR29" s="31"/>
      <c r="HS29" s="31"/>
      <c r="HT29" s="31"/>
      <c r="HU29" s="31"/>
      <c r="HV29" s="31"/>
      <c r="HW29" s="31"/>
      <c r="HX29" s="31"/>
      <c r="HY29" s="31"/>
      <c r="HZ29" s="31"/>
      <c r="IA29" s="31"/>
      <c r="IB29" s="31"/>
      <c r="IC29" s="31"/>
      <c r="ID29" s="31"/>
      <c r="IE29" s="31"/>
      <c r="IF29" s="31"/>
      <c r="IG29" s="31"/>
      <c r="IH29" s="31"/>
      <c r="II29" s="31"/>
      <c r="IJ29" s="31"/>
      <c r="IK29" s="31"/>
      <c r="IL29" s="31"/>
      <c r="IM29" s="31"/>
      <c r="IN29" s="31"/>
      <c r="IO29" s="31"/>
      <c r="IP29" s="31"/>
      <c r="IQ29" s="31"/>
      <c r="IR29" s="31"/>
      <c r="IS29" s="31"/>
      <c r="IT29" s="31"/>
      <c r="IU29" s="31"/>
      <c r="IV29" s="31"/>
      <c r="IW29" s="31"/>
      <c r="IX29" s="31"/>
      <c r="IY29" s="31"/>
      <c r="IZ29" s="31"/>
      <c r="JA29" s="31"/>
      <c r="JB29" s="31"/>
      <c r="JC29" s="31"/>
      <c r="JD29" s="31"/>
      <c r="JE29" s="31"/>
      <c r="JF29" s="31"/>
      <c r="JG29" s="31"/>
      <c r="JH29" s="31"/>
      <c r="JI29" s="31"/>
      <c r="JJ29" s="31"/>
      <c r="JK29" s="31"/>
      <c r="JL29" s="31"/>
      <c r="JM29" s="31"/>
      <c r="JN29" s="31"/>
      <c r="JO29" s="31"/>
      <c r="JP29" s="31"/>
      <c r="JQ29" s="31"/>
      <c r="JR29" s="31"/>
      <c r="JS29" s="31"/>
      <c r="JT29" s="31"/>
      <c r="JU29" s="31"/>
      <c r="JV29" s="31"/>
      <c r="JW29" s="31"/>
      <c r="JX29" s="31"/>
      <c r="JY29" s="31"/>
      <c r="JZ29" s="31"/>
      <c r="KA29" s="31"/>
      <c r="KB29" s="31"/>
      <c r="KC29" s="31"/>
      <c r="KD29" s="31"/>
      <c r="KE29" s="31"/>
      <c r="KF29" s="31"/>
      <c r="KG29" s="31"/>
      <c r="KH29" s="31"/>
      <c r="KI29" s="31"/>
      <c r="KJ29" s="31"/>
      <c r="KK29" s="31"/>
      <c r="KL29" s="31"/>
      <c r="KM29" s="31"/>
      <c r="KN29" s="31"/>
      <c r="KO29" s="31"/>
      <c r="KP29" s="31"/>
      <c r="KQ29" s="31"/>
      <c r="KR29" s="31"/>
      <c r="KS29" s="31"/>
      <c r="KT29" s="31"/>
      <c r="KU29" s="31"/>
      <c r="KV29" s="31"/>
      <c r="KW29" s="31"/>
      <c r="KX29" s="31"/>
      <c r="KY29" s="31"/>
      <c r="KZ29" s="31"/>
      <c r="LA29" s="31"/>
      <c r="LB29" s="31"/>
      <c r="LC29" s="31"/>
      <c r="LD29" s="31"/>
      <c r="LE29" s="31"/>
      <c r="LF29" s="31"/>
      <c r="LG29" s="31"/>
      <c r="LH29" s="31"/>
      <c r="LI29" s="31"/>
      <c r="LJ29" s="31"/>
      <c r="LK29" s="31"/>
      <c r="LL29" s="31"/>
      <c r="LM29" s="31"/>
      <c r="LN29" s="31"/>
      <c r="LO29" s="31"/>
      <c r="LP29" s="31"/>
      <c r="LQ29" s="31"/>
      <c r="LR29" s="31"/>
      <c r="LS29" s="31"/>
      <c r="LT29" s="31"/>
      <c r="LU29" s="31"/>
      <c r="LV29" s="31"/>
      <c r="LW29" s="31"/>
      <c r="LX29" s="31"/>
      <c r="LY29" s="31"/>
      <c r="LZ29" s="31"/>
      <c r="MA29" s="31"/>
      <c r="MB29" s="31"/>
      <c r="MC29" s="31"/>
      <c r="MD29" s="31"/>
      <c r="ME29" s="31"/>
      <c r="MF29" s="31"/>
      <c r="MG29" s="32"/>
      <c r="MH29" s="33"/>
    </row>
    <row r="30" spans="1:346" ht="125.25" customHeight="1" x14ac:dyDescent="0.2">
      <c r="A30" s="18">
        <f t="shared" si="0"/>
        <v>28</v>
      </c>
      <c r="B30" s="19" t="s">
        <v>221</v>
      </c>
      <c r="C30" s="19" t="s">
        <v>158</v>
      </c>
      <c r="D30" s="19" t="s">
        <v>36</v>
      </c>
      <c r="E30" s="19" t="s">
        <v>50</v>
      </c>
      <c r="F30" s="19" t="s">
        <v>38</v>
      </c>
      <c r="G30" s="19" t="s">
        <v>222</v>
      </c>
      <c r="H30" s="19">
        <v>2024000077</v>
      </c>
      <c r="I30" s="20">
        <v>2024000081</v>
      </c>
      <c r="J30" s="21">
        <v>14272206</v>
      </c>
      <c r="K30" s="20">
        <v>1072716901</v>
      </c>
      <c r="L30" s="19" t="s">
        <v>52</v>
      </c>
      <c r="M30" s="19" t="s">
        <v>974</v>
      </c>
      <c r="N30" s="23" t="s">
        <v>201</v>
      </c>
      <c r="O30" s="19" t="s">
        <v>65</v>
      </c>
      <c r="P30" s="19">
        <v>6</v>
      </c>
      <c r="Q30" s="24" t="s">
        <v>218</v>
      </c>
      <c r="R30" s="24" t="s">
        <v>223</v>
      </c>
      <c r="S30" s="19"/>
      <c r="T30" s="19"/>
      <c r="U30" s="19"/>
      <c r="V30" s="19"/>
      <c r="W30" s="19"/>
      <c r="X30" s="25"/>
      <c r="Y30" s="19"/>
      <c r="Z30" s="26"/>
      <c r="AA30" s="19"/>
      <c r="AB30" s="19"/>
      <c r="AC30" s="19"/>
      <c r="AD30" s="19"/>
      <c r="AE30" s="19"/>
      <c r="AF30" s="28" t="str">
        <f t="shared" si="4"/>
        <v>07 DE AGOSTO DE 2024</v>
      </c>
      <c r="AG30" s="29">
        <f t="shared" si="5"/>
        <v>14272206</v>
      </c>
      <c r="AH30" s="30" t="s">
        <v>224</v>
      </c>
      <c r="AI30" s="30" t="s">
        <v>86</v>
      </c>
      <c r="AJ30" s="111" t="s">
        <v>115</v>
      </c>
      <c r="AK30" s="121" t="s">
        <v>1003</v>
      </c>
      <c r="AL30" s="67"/>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c r="EO30" s="31"/>
      <c r="EP30" s="31"/>
      <c r="EQ30" s="3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1"/>
      <c r="IO30" s="31"/>
      <c r="IP30" s="31"/>
      <c r="IQ30" s="31"/>
      <c r="IR30" s="31"/>
      <c r="IS30" s="31"/>
      <c r="IT30" s="31"/>
      <c r="IU30" s="31"/>
      <c r="IV30" s="31"/>
      <c r="IW30" s="31"/>
      <c r="IX30" s="31"/>
      <c r="IY30" s="31"/>
      <c r="IZ30" s="31"/>
      <c r="JA30" s="31"/>
      <c r="JB30" s="31"/>
      <c r="JC30" s="31"/>
      <c r="JD30" s="31"/>
      <c r="JE30" s="31"/>
      <c r="JF30" s="31"/>
      <c r="JG30" s="31"/>
      <c r="JH30" s="31"/>
      <c r="JI30" s="31"/>
      <c r="JJ30" s="31"/>
      <c r="JK30" s="3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2"/>
      <c r="MH30" s="33"/>
    </row>
    <row r="31" spans="1:346" ht="117" customHeight="1" x14ac:dyDescent="0.2">
      <c r="A31" s="18">
        <f t="shared" si="0"/>
        <v>29</v>
      </c>
      <c r="B31" s="19" t="s">
        <v>225</v>
      </c>
      <c r="C31" s="19" t="s">
        <v>158</v>
      </c>
      <c r="D31" s="19" t="s">
        <v>36</v>
      </c>
      <c r="E31" s="19" t="s">
        <v>50</v>
      </c>
      <c r="F31" s="19" t="s">
        <v>38</v>
      </c>
      <c r="G31" s="19" t="s">
        <v>226</v>
      </c>
      <c r="H31" s="19">
        <v>2024000080</v>
      </c>
      <c r="I31" s="20">
        <v>2024000082</v>
      </c>
      <c r="J31" s="21">
        <v>18236706</v>
      </c>
      <c r="K31" s="20">
        <v>1070018648</v>
      </c>
      <c r="L31" s="19" t="s">
        <v>52</v>
      </c>
      <c r="M31" s="19" t="s">
        <v>227</v>
      </c>
      <c r="N31" s="23" t="s">
        <v>201</v>
      </c>
      <c r="O31" s="19" t="s">
        <v>65</v>
      </c>
      <c r="P31" s="19">
        <v>6</v>
      </c>
      <c r="Q31" s="24" t="s">
        <v>201</v>
      </c>
      <c r="R31" s="24" t="s">
        <v>228</v>
      </c>
      <c r="S31" s="19"/>
      <c r="T31" s="19"/>
      <c r="U31" s="19"/>
      <c r="V31" s="19"/>
      <c r="W31" s="19"/>
      <c r="X31" s="25"/>
      <c r="Y31" s="19"/>
      <c r="Z31" s="26"/>
      <c r="AA31" s="19"/>
      <c r="AB31" s="19"/>
      <c r="AC31" s="19"/>
      <c r="AD31" s="19"/>
      <c r="AE31" s="19"/>
      <c r="AF31" s="28" t="str">
        <f t="shared" si="4"/>
        <v>06 DE AGOSTO DE 2024</v>
      </c>
      <c r="AG31" s="29">
        <f t="shared" si="5"/>
        <v>18236706</v>
      </c>
      <c r="AH31" s="30" t="s">
        <v>224</v>
      </c>
      <c r="AI31" s="30" t="s">
        <v>86</v>
      </c>
      <c r="AJ31" s="111" t="s">
        <v>115</v>
      </c>
      <c r="AK31" s="121" t="s">
        <v>1004</v>
      </c>
      <c r="AL31" s="67"/>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c r="EO31" s="31"/>
      <c r="EP31" s="31"/>
      <c r="EQ31" s="31"/>
      <c r="ER31" s="31"/>
      <c r="ES31" s="31"/>
      <c r="ET31" s="31"/>
      <c r="EU31" s="31"/>
      <c r="EV31" s="31"/>
      <c r="EW31" s="31"/>
      <c r="EX31" s="31"/>
      <c r="EY31" s="31"/>
      <c r="EZ31" s="31"/>
      <c r="FA31" s="31"/>
      <c r="FB31" s="31"/>
      <c r="FC31" s="31"/>
      <c r="FD31" s="31"/>
      <c r="FE31" s="31"/>
      <c r="FF31" s="31"/>
      <c r="FG31" s="31"/>
      <c r="FH31" s="31"/>
      <c r="FI31" s="31"/>
      <c r="FJ31" s="31"/>
      <c r="FK31" s="31"/>
      <c r="FL31" s="31"/>
      <c r="FM31" s="31"/>
      <c r="FN31" s="31"/>
      <c r="FO31" s="31"/>
      <c r="FP31" s="31"/>
      <c r="FQ31" s="31"/>
      <c r="FR31" s="31"/>
      <c r="FS31" s="31"/>
      <c r="FT31" s="31"/>
      <c r="FU31" s="31"/>
      <c r="FV31" s="31"/>
      <c r="FW31" s="31"/>
      <c r="FX31" s="31"/>
      <c r="FY31" s="31"/>
      <c r="FZ31" s="31"/>
      <c r="GA31" s="31"/>
      <c r="GB31" s="31"/>
      <c r="GC31" s="31"/>
      <c r="GD31" s="31"/>
      <c r="GE31" s="31"/>
      <c r="GF31" s="31"/>
      <c r="GG31" s="31"/>
      <c r="GH31" s="31"/>
      <c r="GI31" s="31"/>
      <c r="GJ31" s="31"/>
      <c r="GK31" s="31"/>
      <c r="GL31" s="31"/>
      <c r="GM31" s="31"/>
      <c r="GN31" s="31"/>
      <c r="GO31" s="31"/>
      <c r="GP31" s="31"/>
      <c r="GQ31" s="31"/>
      <c r="GR31" s="31"/>
      <c r="GS31" s="31"/>
      <c r="GT31" s="31"/>
      <c r="GU31" s="31"/>
      <c r="GV31" s="31"/>
      <c r="GW31" s="31"/>
      <c r="GX31" s="31"/>
      <c r="GY31" s="31"/>
      <c r="GZ31" s="31"/>
      <c r="HA31" s="31"/>
      <c r="HB31" s="31"/>
      <c r="HC31" s="31"/>
      <c r="HD31" s="31"/>
      <c r="HE31" s="31"/>
      <c r="HF31" s="31"/>
      <c r="HG31" s="31"/>
      <c r="HH31" s="31"/>
      <c r="HI31" s="31"/>
      <c r="HJ31" s="31"/>
      <c r="HK31" s="31"/>
      <c r="HL31" s="31"/>
      <c r="HM31" s="31"/>
      <c r="HN31" s="31"/>
      <c r="HO31" s="31"/>
      <c r="HP31" s="31"/>
      <c r="HQ31" s="31"/>
      <c r="HR31" s="31"/>
      <c r="HS31" s="31"/>
      <c r="HT31" s="31"/>
      <c r="HU31" s="31"/>
      <c r="HV31" s="31"/>
      <c r="HW31" s="31"/>
      <c r="HX31" s="31"/>
      <c r="HY31" s="31"/>
      <c r="HZ31" s="31"/>
      <c r="IA31" s="31"/>
      <c r="IB31" s="31"/>
      <c r="IC31" s="31"/>
      <c r="ID31" s="31"/>
      <c r="IE31" s="31"/>
      <c r="IF31" s="31"/>
      <c r="IG31" s="31"/>
      <c r="IH31" s="31"/>
      <c r="II31" s="31"/>
      <c r="IJ31" s="31"/>
      <c r="IK31" s="31"/>
      <c r="IL31" s="31"/>
      <c r="IM31" s="31"/>
      <c r="IN31" s="31"/>
      <c r="IO31" s="31"/>
      <c r="IP31" s="31"/>
      <c r="IQ31" s="31"/>
      <c r="IR31" s="31"/>
      <c r="IS31" s="31"/>
      <c r="IT31" s="31"/>
      <c r="IU31" s="31"/>
      <c r="IV31" s="31"/>
      <c r="IW31" s="31"/>
      <c r="IX31" s="31"/>
      <c r="IY31" s="31"/>
      <c r="IZ31" s="31"/>
      <c r="JA31" s="31"/>
      <c r="JB31" s="31"/>
      <c r="JC31" s="31"/>
      <c r="JD31" s="31"/>
      <c r="JE31" s="31"/>
      <c r="JF31" s="31"/>
      <c r="JG31" s="31"/>
      <c r="JH31" s="31"/>
      <c r="JI31" s="31"/>
      <c r="JJ31" s="31"/>
      <c r="JK31" s="31"/>
      <c r="JL31" s="31"/>
      <c r="JM31" s="31"/>
      <c r="JN31" s="31"/>
      <c r="JO31" s="31"/>
      <c r="JP31" s="31"/>
      <c r="JQ31" s="31"/>
      <c r="JR31" s="31"/>
      <c r="JS31" s="31"/>
      <c r="JT31" s="31"/>
      <c r="JU31" s="31"/>
      <c r="JV31" s="31"/>
      <c r="JW31" s="31"/>
      <c r="JX31" s="31"/>
      <c r="JY31" s="31"/>
      <c r="JZ31" s="31"/>
      <c r="KA31" s="31"/>
      <c r="KB31" s="31"/>
      <c r="KC31" s="31"/>
      <c r="KD31" s="31"/>
      <c r="KE31" s="31"/>
      <c r="KF31" s="31"/>
      <c r="KG31" s="31"/>
      <c r="KH31" s="31"/>
      <c r="KI31" s="31"/>
      <c r="KJ31" s="31"/>
      <c r="KK31" s="31"/>
      <c r="KL31" s="31"/>
      <c r="KM31" s="31"/>
      <c r="KN31" s="31"/>
      <c r="KO31" s="31"/>
      <c r="KP31" s="31"/>
      <c r="KQ31" s="31"/>
      <c r="KR31" s="31"/>
      <c r="KS31" s="31"/>
      <c r="KT31" s="31"/>
      <c r="KU31" s="31"/>
      <c r="KV31" s="31"/>
      <c r="KW31" s="31"/>
      <c r="KX31" s="31"/>
      <c r="KY31" s="31"/>
      <c r="KZ31" s="31"/>
      <c r="LA31" s="31"/>
      <c r="LB31" s="31"/>
      <c r="LC31" s="31"/>
      <c r="LD31" s="31"/>
      <c r="LE31" s="31"/>
      <c r="LF31" s="31"/>
      <c r="LG31" s="31"/>
      <c r="LH31" s="31"/>
      <c r="LI31" s="31"/>
      <c r="LJ31" s="31"/>
      <c r="LK31" s="31"/>
      <c r="LL31" s="31"/>
      <c r="LM31" s="31"/>
      <c r="LN31" s="31"/>
      <c r="LO31" s="31"/>
      <c r="LP31" s="31"/>
      <c r="LQ31" s="31"/>
      <c r="LR31" s="31"/>
      <c r="LS31" s="31"/>
      <c r="LT31" s="31"/>
      <c r="LU31" s="31"/>
      <c r="LV31" s="31"/>
      <c r="LW31" s="31"/>
      <c r="LX31" s="31"/>
      <c r="LY31" s="31"/>
      <c r="LZ31" s="31"/>
      <c r="MA31" s="31"/>
      <c r="MB31" s="31"/>
      <c r="MC31" s="31"/>
      <c r="MD31" s="31"/>
      <c r="ME31" s="31"/>
      <c r="MF31" s="31"/>
      <c r="MG31" s="32"/>
      <c r="MH31" s="33"/>
    </row>
    <row r="32" spans="1:346" ht="117" customHeight="1" x14ac:dyDescent="0.2">
      <c r="A32" s="18">
        <f t="shared" si="0"/>
        <v>30</v>
      </c>
      <c r="B32" s="89" t="s">
        <v>883</v>
      </c>
      <c r="C32" s="19" t="s">
        <v>158</v>
      </c>
      <c r="D32" s="19" t="s">
        <v>36</v>
      </c>
      <c r="E32" s="19" t="s">
        <v>50</v>
      </c>
      <c r="F32" s="19" t="s">
        <v>38</v>
      </c>
      <c r="G32" s="19" t="s">
        <v>229</v>
      </c>
      <c r="H32" s="19">
        <v>2024000088</v>
      </c>
      <c r="I32" s="20">
        <v>2024000090</v>
      </c>
      <c r="J32" s="21">
        <v>30000000</v>
      </c>
      <c r="K32" s="20" t="s">
        <v>230</v>
      </c>
      <c r="L32" s="19" t="s">
        <v>41</v>
      </c>
      <c r="M32" s="19" t="s">
        <v>231</v>
      </c>
      <c r="N32" s="23" t="s">
        <v>232</v>
      </c>
      <c r="O32" s="19" t="s">
        <v>233</v>
      </c>
      <c r="P32" s="19" t="s">
        <v>234</v>
      </c>
      <c r="Q32" s="24" t="s">
        <v>213</v>
      </c>
      <c r="R32" s="100" t="s">
        <v>156</v>
      </c>
      <c r="S32" s="19" t="s">
        <v>921</v>
      </c>
      <c r="T32" s="19"/>
      <c r="U32" s="19"/>
      <c r="V32" s="19"/>
      <c r="W32" s="23">
        <v>45614</v>
      </c>
      <c r="X32" s="26">
        <v>4000000</v>
      </c>
      <c r="Y32" s="19"/>
      <c r="Z32" s="26"/>
      <c r="AA32" s="19"/>
      <c r="AB32" s="19"/>
      <c r="AC32" s="19"/>
      <c r="AD32" s="19"/>
      <c r="AE32" s="19"/>
      <c r="AF32" s="93" t="s">
        <v>138</v>
      </c>
      <c r="AG32" s="29">
        <f t="shared" si="5"/>
        <v>34000000</v>
      </c>
      <c r="AH32" s="91" t="s">
        <v>907</v>
      </c>
      <c r="AI32" s="30" t="s">
        <v>86</v>
      </c>
      <c r="AJ32" s="111" t="s">
        <v>145</v>
      </c>
      <c r="AK32" s="121" t="s">
        <v>1005</v>
      </c>
      <c r="AL32" s="67"/>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c r="EO32" s="31"/>
      <c r="EP32" s="31"/>
      <c r="EQ32" s="31"/>
      <c r="ER32" s="31"/>
      <c r="ES32" s="31"/>
      <c r="ET32" s="31"/>
      <c r="EU32" s="31"/>
      <c r="EV32" s="31"/>
      <c r="EW32" s="31"/>
      <c r="EX32" s="31"/>
      <c r="EY32" s="31"/>
      <c r="EZ32" s="31"/>
      <c r="FA32" s="31"/>
      <c r="FB32" s="31"/>
      <c r="FC32" s="31"/>
      <c r="FD32" s="31"/>
      <c r="FE32" s="31"/>
      <c r="FF32" s="31"/>
      <c r="FG32" s="31"/>
      <c r="FH32" s="31"/>
      <c r="FI32" s="31"/>
      <c r="FJ32" s="31"/>
      <c r="FK32" s="31"/>
      <c r="FL32" s="31"/>
      <c r="FM32" s="31"/>
      <c r="FN32" s="31"/>
      <c r="FO32" s="31"/>
      <c r="FP32" s="31"/>
      <c r="FQ32" s="31"/>
      <c r="FR32" s="31"/>
      <c r="FS32" s="31"/>
      <c r="FT32" s="31"/>
      <c r="FU32" s="31"/>
      <c r="FV32" s="31"/>
      <c r="FW32" s="31"/>
      <c r="FX32" s="31"/>
      <c r="FY32" s="31"/>
      <c r="FZ32" s="31"/>
      <c r="GA32" s="31"/>
      <c r="GB32" s="31"/>
      <c r="GC32" s="31"/>
      <c r="GD32" s="31"/>
      <c r="GE32" s="31"/>
      <c r="GF32" s="31"/>
      <c r="GG32" s="31"/>
      <c r="GH32" s="31"/>
      <c r="GI32" s="31"/>
      <c r="GJ32" s="31"/>
      <c r="GK32" s="31"/>
      <c r="GL32" s="31"/>
      <c r="GM32" s="31"/>
      <c r="GN32" s="31"/>
      <c r="GO32" s="31"/>
      <c r="GP32" s="31"/>
      <c r="GQ32" s="31"/>
      <c r="GR32" s="31"/>
      <c r="GS32" s="31"/>
      <c r="GT32" s="31"/>
      <c r="GU32" s="31"/>
      <c r="GV32" s="31"/>
      <c r="GW32" s="31"/>
      <c r="GX32" s="31"/>
      <c r="GY32" s="31"/>
      <c r="GZ32" s="31"/>
      <c r="HA32" s="31"/>
      <c r="HB32" s="31"/>
      <c r="HC32" s="31"/>
      <c r="HD32" s="31"/>
      <c r="HE32" s="31"/>
      <c r="HF32" s="31"/>
      <c r="HG32" s="31"/>
      <c r="HH32" s="31"/>
      <c r="HI32" s="31"/>
      <c r="HJ32" s="31"/>
      <c r="HK32" s="31"/>
      <c r="HL32" s="31"/>
      <c r="HM32" s="31"/>
      <c r="HN32" s="31"/>
      <c r="HO32" s="31"/>
      <c r="HP32" s="31"/>
      <c r="HQ32" s="31"/>
      <c r="HR32" s="31"/>
      <c r="HS32" s="31"/>
      <c r="HT32" s="31"/>
      <c r="HU32" s="31"/>
      <c r="HV32" s="31"/>
      <c r="HW32" s="31"/>
      <c r="HX32" s="31"/>
      <c r="HY32" s="31"/>
      <c r="HZ32" s="31"/>
      <c r="IA32" s="31"/>
      <c r="IB32" s="31"/>
      <c r="IC32" s="31"/>
      <c r="ID32" s="31"/>
      <c r="IE32" s="31"/>
      <c r="IF32" s="31"/>
      <c r="IG32" s="31"/>
      <c r="IH32" s="31"/>
      <c r="II32" s="31"/>
      <c r="IJ32" s="31"/>
      <c r="IK32" s="31"/>
      <c r="IL32" s="31"/>
      <c r="IM32" s="31"/>
      <c r="IN32" s="31"/>
      <c r="IO32" s="31"/>
      <c r="IP32" s="31"/>
      <c r="IQ32" s="31"/>
      <c r="IR32" s="31"/>
      <c r="IS32" s="31"/>
      <c r="IT32" s="31"/>
      <c r="IU32" s="31"/>
      <c r="IV32" s="31"/>
      <c r="IW32" s="31"/>
      <c r="IX32" s="31"/>
      <c r="IY32" s="31"/>
      <c r="IZ32" s="31"/>
      <c r="JA32" s="31"/>
      <c r="JB32" s="31"/>
      <c r="JC32" s="31"/>
      <c r="JD32" s="31"/>
      <c r="JE32" s="31"/>
      <c r="JF32" s="31"/>
      <c r="JG32" s="31"/>
      <c r="JH32" s="31"/>
      <c r="JI32" s="31"/>
      <c r="JJ32" s="31"/>
      <c r="JK32" s="31"/>
      <c r="JL32" s="31"/>
      <c r="JM32" s="31"/>
      <c r="JN32" s="31"/>
      <c r="JO32" s="31"/>
      <c r="JP32" s="31"/>
      <c r="JQ32" s="31"/>
      <c r="JR32" s="31"/>
      <c r="JS32" s="31"/>
      <c r="JT32" s="31"/>
      <c r="JU32" s="31"/>
      <c r="JV32" s="31"/>
      <c r="JW32" s="31"/>
      <c r="JX32" s="31"/>
      <c r="JY32" s="31"/>
      <c r="JZ32" s="31"/>
      <c r="KA32" s="31"/>
      <c r="KB32" s="31"/>
      <c r="KC32" s="31"/>
      <c r="KD32" s="31"/>
      <c r="KE32" s="31"/>
      <c r="KF32" s="31"/>
      <c r="KG32" s="31"/>
      <c r="KH32" s="31"/>
      <c r="KI32" s="31"/>
      <c r="KJ32" s="31"/>
      <c r="KK32" s="31"/>
      <c r="KL32" s="31"/>
      <c r="KM32" s="31"/>
      <c r="KN32" s="31"/>
      <c r="KO32" s="31"/>
      <c r="KP32" s="31"/>
      <c r="KQ32" s="31"/>
      <c r="KR32" s="31"/>
      <c r="KS32" s="31"/>
      <c r="KT32" s="31"/>
      <c r="KU32" s="31"/>
      <c r="KV32" s="31"/>
      <c r="KW32" s="31"/>
      <c r="KX32" s="31"/>
      <c r="KY32" s="31"/>
      <c r="KZ32" s="31"/>
      <c r="LA32" s="31"/>
      <c r="LB32" s="31"/>
      <c r="LC32" s="31"/>
      <c r="LD32" s="31"/>
      <c r="LE32" s="31"/>
      <c r="LF32" s="31"/>
      <c r="LG32" s="31"/>
      <c r="LH32" s="31"/>
      <c r="LI32" s="31"/>
      <c r="LJ32" s="31"/>
      <c r="LK32" s="31"/>
      <c r="LL32" s="31"/>
      <c r="LM32" s="31"/>
      <c r="LN32" s="31"/>
      <c r="LO32" s="31"/>
      <c r="LP32" s="31"/>
      <c r="LQ32" s="31"/>
      <c r="LR32" s="31"/>
      <c r="LS32" s="31"/>
      <c r="LT32" s="31"/>
      <c r="LU32" s="31"/>
      <c r="LV32" s="31"/>
      <c r="LW32" s="31"/>
      <c r="LX32" s="31"/>
      <c r="LY32" s="31"/>
      <c r="LZ32" s="31"/>
      <c r="MA32" s="31"/>
      <c r="MB32" s="31"/>
      <c r="MC32" s="31"/>
      <c r="MD32" s="31"/>
      <c r="ME32" s="31"/>
      <c r="MF32" s="31"/>
      <c r="MG32" s="32"/>
      <c r="MH32" s="33"/>
    </row>
    <row r="33" spans="1:346" ht="117" customHeight="1" x14ac:dyDescent="0.2">
      <c r="A33" s="18">
        <f t="shared" si="0"/>
        <v>31</v>
      </c>
      <c r="B33" s="19" t="s">
        <v>235</v>
      </c>
      <c r="C33" s="19" t="s">
        <v>158</v>
      </c>
      <c r="D33" s="19" t="s">
        <v>36</v>
      </c>
      <c r="E33" s="19" t="s">
        <v>50</v>
      </c>
      <c r="F33" s="19" t="s">
        <v>38</v>
      </c>
      <c r="G33" s="19" t="s">
        <v>236</v>
      </c>
      <c r="H33" s="19">
        <v>2024000094</v>
      </c>
      <c r="I33" s="20">
        <v>2024000085</v>
      </c>
      <c r="J33" s="21">
        <v>26709333</v>
      </c>
      <c r="K33" s="20">
        <v>1072716585</v>
      </c>
      <c r="L33" s="19" t="s">
        <v>52</v>
      </c>
      <c r="M33" s="19" t="s">
        <v>237</v>
      </c>
      <c r="N33" s="23" t="s">
        <v>218</v>
      </c>
      <c r="O33" s="19" t="s">
        <v>199</v>
      </c>
      <c r="P33" s="19" t="s">
        <v>238</v>
      </c>
      <c r="Q33" s="24" t="s">
        <v>232</v>
      </c>
      <c r="R33" s="24" t="s">
        <v>120</v>
      </c>
      <c r="S33" s="19"/>
      <c r="T33" s="19"/>
      <c r="U33" s="19"/>
      <c r="V33" s="19"/>
      <c r="W33" s="19"/>
      <c r="X33" s="26"/>
      <c r="Y33" s="19"/>
      <c r="Z33" s="26"/>
      <c r="AA33" s="19"/>
      <c r="AB33" s="19"/>
      <c r="AC33" s="19"/>
      <c r="AD33" s="19"/>
      <c r="AE33" s="19"/>
      <c r="AF33" s="28" t="str">
        <f t="shared" si="4"/>
        <v>29 DE DICIEMBRE DE 2024</v>
      </c>
      <c r="AG33" s="29">
        <f t="shared" si="5"/>
        <v>26709333</v>
      </c>
      <c r="AH33" s="30" t="s">
        <v>79</v>
      </c>
      <c r="AI33" s="30" t="s">
        <v>86</v>
      </c>
      <c r="AJ33" s="111" t="s">
        <v>122</v>
      </c>
      <c r="AK33" s="121" t="s">
        <v>1006</v>
      </c>
      <c r="AL33" s="67"/>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c r="EO33" s="31"/>
      <c r="EP33" s="31"/>
      <c r="EQ33" s="31"/>
      <c r="ER33" s="31"/>
      <c r="ES33" s="31"/>
      <c r="ET33" s="31"/>
      <c r="EU33" s="31"/>
      <c r="EV33" s="31"/>
      <c r="EW33" s="31"/>
      <c r="EX33" s="31"/>
      <c r="EY33" s="31"/>
      <c r="EZ33" s="31"/>
      <c r="FA33" s="31"/>
      <c r="FB33" s="31"/>
      <c r="FC33" s="31"/>
      <c r="FD33" s="31"/>
      <c r="FE33" s="31"/>
      <c r="FF33" s="31"/>
      <c r="FG33" s="31"/>
      <c r="FH33" s="31"/>
      <c r="FI33" s="31"/>
      <c r="FJ33" s="31"/>
      <c r="FK33" s="31"/>
      <c r="FL33" s="31"/>
      <c r="FM33" s="31"/>
      <c r="FN33" s="31"/>
      <c r="FO33" s="31"/>
      <c r="FP33" s="31"/>
      <c r="FQ33" s="31"/>
      <c r="FR33" s="31"/>
      <c r="FS33" s="31"/>
      <c r="FT33" s="31"/>
      <c r="FU33" s="31"/>
      <c r="FV33" s="31"/>
      <c r="FW33" s="31"/>
      <c r="FX33" s="31"/>
      <c r="FY33" s="31"/>
      <c r="FZ33" s="31"/>
      <c r="GA33" s="31"/>
      <c r="GB33" s="31"/>
      <c r="GC33" s="31"/>
      <c r="GD33" s="31"/>
      <c r="GE33" s="31"/>
      <c r="GF33" s="31"/>
      <c r="GG33" s="31"/>
      <c r="GH33" s="31"/>
      <c r="GI33" s="31"/>
      <c r="GJ33" s="31"/>
      <c r="GK33" s="31"/>
      <c r="GL33" s="31"/>
      <c r="GM33" s="31"/>
      <c r="GN33" s="31"/>
      <c r="GO33" s="31"/>
      <c r="GP33" s="31"/>
      <c r="GQ33" s="31"/>
      <c r="GR33" s="31"/>
      <c r="GS33" s="31"/>
      <c r="GT33" s="31"/>
      <c r="GU33" s="31"/>
      <c r="GV33" s="31"/>
      <c r="GW33" s="31"/>
      <c r="GX33" s="31"/>
      <c r="GY33" s="31"/>
      <c r="GZ33" s="31"/>
      <c r="HA33" s="31"/>
      <c r="HB33" s="31"/>
      <c r="HC33" s="31"/>
      <c r="HD33" s="31"/>
      <c r="HE33" s="31"/>
      <c r="HF33" s="31"/>
      <c r="HG33" s="31"/>
      <c r="HH33" s="31"/>
      <c r="HI33" s="31"/>
      <c r="HJ33" s="31"/>
      <c r="HK33" s="31"/>
      <c r="HL33" s="31"/>
      <c r="HM33" s="31"/>
      <c r="HN33" s="31"/>
      <c r="HO33" s="31"/>
      <c r="HP33" s="31"/>
      <c r="HQ33" s="31"/>
      <c r="HR33" s="31"/>
      <c r="HS33" s="31"/>
      <c r="HT33" s="31"/>
      <c r="HU33" s="31"/>
      <c r="HV33" s="31"/>
      <c r="HW33" s="31"/>
      <c r="HX33" s="31"/>
      <c r="HY33" s="31"/>
      <c r="HZ33" s="31"/>
      <c r="IA33" s="31"/>
      <c r="IB33" s="31"/>
      <c r="IC33" s="31"/>
      <c r="ID33" s="31"/>
      <c r="IE33" s="31"/>
      <c r="IF33" s="31"/>
      <c r="IG33" s="31"/>
      <c r="IH33" s="31"/>
      <c r="II33" s="31"/>
      <c r="IJ33" s="31"/>
      <c r="IK33" s="31"/>
      <c r="IL33" s="31"/>
      <c r="IM33" s="31"/>
      <c r="IN33" s="31"/>
      <c r="IO33" s="31"/>
      <c r="IP33" s="31"/>
      <c r="IQ33" s="31"/>
      <c r="IR33" s="31"/>
      <c r="IS33" s="31"/>
      <c r="IT33" s="31"/>
      <c r="IU33" s="31"/>
      <c r="IV33" s="31"/>
      <c r="IW33" s="31"/>
      <c r="IX33" s="31"/>
      <c r="IY33" s="31"/>
      <c r="IZ33" s="31"/>
      <c r="JA33" s="31"/>
      <c r="JB33" s="31"/>
      <c r="JC33" s="31"/>
      <c r="JD33" s="31"/>
      <c r="JE33" s="31"/>
      <c r="JF33" s="31"/>
      <c r="JG33" s="31"/>
      <c r="JH33" s="31"/>
      <c r="JI33" s="31"/>
      <c r="JJ33" s="31"/>
      <c r="JK33" s="31"/>
      <c r="JL33" s="31"/>
      <c r="JM33" s="31"/>
      <c r="JN33" s="31"/>
      <c r="JO33" s="31"/>
      <c r="JP33" s="31"/>
      <c r="JQ33" s="31"/>
      <c r="JR33" s="31"/>
      <c r="JS33" s="31"/>
      <c r="JT33" s="31"/>
      <c r="JU33" s="31"/>
      <c r="JV33" s="31"/>
      <c r="JW33" s="31"/>
      <c r="JX33" s="31"/>
      <c r="JY33" s="31"/>
      <c r="JZ33" s="31"/>
      <c r="KA33" s="31"/>
      <c r="KB33" s="31"/>
      <c r="KC33" s="31"/>
      <c r="KD33" s="31"/>
      <c r="KE33" s="31"/>
      <c r="KF33" s="31"/>
      <c r="KG33" s="31"/>
      <c r="KH33" s="31"/>
      <c r="KI33" s="31"/>
      <c r="KJ33" s="31"/>
      <c r="KK33" s="31"/>
      <c r="KL33" s="31"/>
      <c r="KM33" s="31"/>
      <c r="KN33" s="31"/>
      <c r="KO33" s="31"/>
      <c r="KP33" s="31"/>
      <c r="KQ33" s="31"/>
      <c r="KR33" s="31"/>
      <c r="KS33" s="31"/>
      <c r="KT33" s="31"/>
      <c r="KU33" s="31"/>
      <c r="KV33" s="31"/>
      <c r="KW33" s="31"/>
      <c r="KX33" s="31"/>
      <c r="KY33" s="31"/>
      <c r="KZ33" s="31"/>
      <c r="LA33" s="31"/>
      <c r="LB33" s="31"/>
      <c r="LC33" s="31"/>
      <c r="LD33" s="31"/>
      <c r="LE33" s="31"/>
      <c r="LF33" s="31"/>
      <c r="LG33" s="31"/>
      <c r="LH33" s="31"/>
      <c r="LI33" s="31"/>
      <c r="LJ33" s="31"/>
      <c r="LK33" s="31"/>
      <c r="LL33" s="31"/>
      <c r="LM33" s="31"/>
      <c r="LN33" s="31"/>
      <c r="LO33" s="31"/>
      <c r="LP33" s="31"/>
      <c r="LQ33" s="31"/>
      <c r="LR33" s="31"/>
      <c r="LS33" s="31"/>
      <c r="LT33" s="31"/>
      <c r="LU33" s="31"/>
      <c r="LV33" s="31"/>
      <c r="LW33" s="31"/>
      <c r="LX33" s="31"/>
      <c r="LY33" s="31"/>
      <c r="LZ33" s="31"/>
      <c r="MA33" s="31"/>
      <c r="MB33" s="31"/>
      <c r="MC33" s="31"/>
      <c r="MD33" s="31"/>
      <c r="ME33" s="31"/>
      <c r="MF33" s="31"/>
      <c r="MG33" s="32"/>
      <c r="MH33" s="33"/>
    </row>
    <row r="34" spans="1:346" ht="142.5" customHeight="1" x14ac:dyDescent="0.2">
      <c r="A34" s="18">
        <f t="shared" si="0"/>
        <v>32</v>
      </c>
      <c r="B34" s="89" t="s">
        <v>884</v>
      </c>
      <c r="C34" s="19" t="s">
        <v>158</v>
      </c>
      <c r="D34" s="19" t="s">
        <v>188</v>
      </c>
      <c r="E34" s="19" t="s">
        <v>50</v>
      </c>
      <c r="F34" s="19" t="s">
        <v>38</v>
      </c>
      <c r="G34" s="19" t="s">
        <v>916</v>
      </c>
      <c r="H34" s="19">
        <v>20240000043</v>
      </c>
      <c r="I34" s="19">
        <v>20240000093</v>
      </c>
      <c r="J34" s="21">
        <v>308547601</v>
      </c>
      <c r="K34" s="20" t="s">
        <v>239</v>
      </c>
      <c r="L34" s="19" t="s">
        <v>41</v>
      </c>
      <c r="M34" s="19" t="s">
        <v>110</v>
      </c>
      <c r="N34" s="23" t="s">
        <v>240</v>
      </c>
      <c r="O34" s="19" t="s">
        <v>65</v>
      </c>
      <c r="P34" s="19">
        <v>11</v>
      </c>
      <c r="Q34" s="24" t="s">
        <v>240</v>
      </c>
      <c r="R34" s="24" t="s">
        <v>241</v>
      </c>
      <c r="S34" s="19" t="s">
        <v>912</v>
      </c>
      <c r="T34" s="19"/>
      <c r="U34" s="19"/>
      <c r="V34" s="19"/>
      <c r="W34" s="86">
        <v>45666</v>
      </c>
      <c r="X34" s="26">
        <v>10163208.199999999</v>
      </c>
      <c r="Y34" s="19"/>
      <c r="Z34" s="26"/>
      <c r="AA34" s="19"/>
      <c r="AB34" s="19"/>
      <c r="AC34" s="19"/>
      <c r="AD34" s="19"/>
      <c r="AE34" s="19"/>
      <c r="AF34" s="28" t="s">
        <v>138</v>
      </c>
      <c r="AG34" s="29">
        <f t="shared" si="5"/>
        <v>318710809.19999999</v>
      </c>
      <c r="AH34" s="30" t="s">
        <v>114</v>
      </c>
      <c r="AI34" s="30" t="s">
        <v>86</v>
      </c>
      <c r="AJ34" s="111" t="s">
        <v>115</v>
      </c>
      <c r="AK34" s="121" t="s">
        <v>1007</v>
      </c>
      <c r="AL34" s="67"/>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c r="FH34" s="31"/>
      <c r="FI34" s="31"/>
      <c r="FJ34" s="31"/>
      <c r="FK34" s="31"/>
      <c r="FL34" s="31"/>
      <c r="FM34" s="31"/>
      <c r="FN34" s="31"/>
      <c r="FO34" s="31"/>
      <c r="FP34" s="31"/>
      <c r="FQ34" s="31"/>
      <c r="FR34" s="31"/>
      <c r="FS34" s="31"/>
      <c r="FT34" s="31"/>
      <c r="FU34" s="31"/>
      <c r="FV34" s="31"/>
      <c r="FW34" s="31"/>
      <c r="FX34" s="31"/>
      <c r="FY34" s="31"/>
      <c r="FZ34" s="31"/>
      <c r="GA34" s="31"/>
      <c r="GB34" s="31"/>
      <c r="GC34" s="31"/>
      <c r="GD34" s="31"/>
      <c r="GE34" s="31"/>
      <c r="GF34" s="31"/>
      <c r="GG34" s="31"/>
      <c r="GH34" s="31"/>
      <c r="GI34" s="31"/>
      <c r="GJ34" s="31"/>
      <c r="GK34" s="31"/>
      <c r="GL34" s="31"/>
      <c r="GM34" s="31"/>
      <c r="GN34" s="31"/>
      <c r="GO34" s="31"/>
      <c r="GP34" s="31"/>
      <c r="GQ34" s="31"/>
      <c r="GR34" s="31"/>
      <c r="GS34" s="31"/>
      <c r="GT34" s="31"/>
      <c r="GU34" s="31"/>
      <c r="GV34" s="31"/>
      <c r="GW34" s="31"/>
      <c r="GX34" s="31"/>
      <c r="GY34" s="31"/>
      <c r="GZ34" s="31"/>
      <c r="HA34" s="31"/>
      <c r="HB34" s="31"/>
      <c r="HC34" s="31"/>
      <c r="HD34" s="31"/>
      <c r="HE34" s="31"/>
      <c r="HF34" s="31"/>
      <c r="HG34" s="31"/>
      <c r="HH34" s="31"/>
      <c r="HI34" s="31"/>
      <c r="HJ34" s="31"/>
      <c r="HK34" s="31"/>
      <c r="HL34" s="31"/>
      <c r="HM34" s="31"/>
      <c r="HN34" s="31"/>
      <c r="HO34" s="31"/>
      <c r="HP34" s="31"/>
      <c r="HQ34" s="31"/>
      <c r="HR34" s="31"/>
      <c r="HS34" s="31"/>
      <c r="HT34" s="31"/>
      <c r="HU34" s="31"/>
      <c r="HV34" s="31"/>
      <c r="HW34" s="31"/>
      <c r="HX34" s="31"/>
      <c r="HY34" s="31"/>
      <c r="HZ34" s="31"/>
      <c r="IA34" s="31"/>
      <c r="IB34" s="31"/>
      <c r="IC34" s="31"/>
      <c r="ID34" s="31"/>
      <c r="IE34" s="31"/>
      <c r="IF34" s="31"/>
      <c r="IG34" s="31"/>
      <c r="IH34" s="31"/>
      <c r="II34" s="31"/>
      <c r="IJ34" s="31"/>
      <c r="IK34" s="31"/>
      <c r="IL34" s="31"/>
      <c r="IM34" s="31"/>
      <c r="IN34" s="31"/>
      <c r="IO34" s="31"/>
      <c r="IP34" s="31"/>
      <c r="IQ34" s="31"/>
      <c r="IR34" s="31"/>
      <c r="IS34" s="31"/>
      <c r="IT34" s="31"/>
      <c r="IU34" s="31"/>
      <c r="IV34" s="31"/>
      <c r="IW34" s="31"/>
      <c r="IX34" s="31"/>
      <c r="IY34" s="31"/>
      <c r="IZ34" s="31"/>
      <c r="JA34" s="31"/>
      <c r="JB34" s="31"/>
      <c r="JC34" s="31"/>
      <c r="JD34" s="31"/>
      <c r="JE34" s="31"/>
      <c r="JF34" s="31"/>
      <c r="JG34" s="31"/>
      <c r="JH34" s="31"/>
      <c r="JI34" s="31"/>
      <c r="JJ34" s="31"/>
      <c r="JK34" s="31"/>
      <c r="JL34" s="31"/>
      <c r="JM34" s="31"/>
      <c r="JN34" s="31"/>
      <c r="JO34" s="31"/>
      <c r="JP34" s="31"/>
      <c r="JQ34" s="31"/>
      <c r="JR34" s="31"/>
      <c r="JS34" s="31"/>
      <c r="JT34" s="31"/>
      <c r="JU34" s="31"/>
      <c r="JV34" s="31"/>
      <c r="JW34" s="31"/>
      <c r="JX34" s="31"/>
      <c r="JY34" s="31"/>
      <c r="JZ34" s="31"/>
      <c r="KA34" s="31"/>
      <c r="KB34" s="31"/>
      <c r="KC34" s="31"/>
      <c r="KD34" s="31"/>
      <c r="KE34" s="31"/>
      <c r="KF34" s="31"/>
      <c r="KG34" s="31"/>
      <c r="KH34" s="31"/>
      <c r="KI34" s="31"/>
      <c r="KJ34" s="31"/>
      <c r="KK34" s="31"/>
      <c r="KL34" s="31"/>
      <c r="KM34" s="31"/>
      <c r="KN34" s="31"/>
      <c r="KO34" s="31"/>
      <c r="KP34" s="31"/>
      <c r="KQ34" s="31"/>
      <c r="KR34" s="31"/>
      <c r="KS34" s="31"/>
      <c r="KT34" s="31"/>
      <c r="KU34" s="31"/>
      <c r="KV34" s="31"/>
      <c r="KW34" s="31"/>
      <c r="KX34" s="31"/>
      <c r="KY34" s="31"/>
      <c r="KZ34" s="31"/>
      <c r="LA34" s="31"/>
      <c r="LB34" s="31"/>
      <c r="LC34" s="31"/>
      <c r="LD34" s="31"/>
      <c r="LE34" s="31"/>
      <c r="LF34" s="31"/>
      <c r="LG34" s="31"/>
      <c r="LH34" s="31"/>
      <c r="LI34" s="31"/>
      <c r="LJ34" s="31"/>
      <c r="LK34" s="31"/>
      <c r="LL34" s="31"/>
      <c r="LM34" s="31"/>
      <c r="LN34" s="31"/>
      <c r="LO34" s="31"/>
      <c r="LP34" s="31"/>
      <c r="LQ34" s="31"/>
      <c r="LR34" s="31"/>
      <c r="LS34" s="31"/>
      <c r="LT34" s="31"/>
      <c r="LU34" s="31"/>
      <c r="LV34" s="31"/>
      <c r="LW34" s="31"/>
      <c r="LX34" s="31"/>
      <c r="LY34" s="31"/>
      <c r="LZ34" s="31"/>
      <c r="MA34" s="31"/>
      <c r="MB34" s="31"/>
      <c r="MC34" s="31"/>
      <c r="MD34" s="31"/>
      <c r="ME34" s="31"/>
      <c r="MF34" s="31"/>
      <c r="MG34" s="32"/>
      <c r="MH34" s="33"/>
    </row>
    <row r="35" spans="1:346" ht="117" customHeight="1" x14ac:dyDescent="0.2">
      <c r="A35" s="18">
        <f t="shared" si="0"/>
        <v>33</v>
      </c>
      <c r="B35" s="19" t="s">
        <v>242</v>
      </c>
      <c r="C35" s="19" t="s">
        <v>158</v>
      </c>
      <c r="D35" s="19" t="s">
        <v>36</v>
      </c>
      <c r="E35" s="19" t="s">
        <v>195</v>
      </c>
      <c r="F35" s="19" t="s">
        <v>38</v>
      </c>
      <c r="G35" s="19" t="s">
        <v>243</v>
      </c>
      <c r="H35" s="19">
        <v>2024000083</v>
      </c>
      <c r="I35" s="19">
        <v>2024000094</v>
      </c>
      <c r="J35" s="21">
        <v>135270000</v>
      </c>
      <c r="K35" s="20" t="s">
        <v>244</v>
      </c>
      <c r="L35" s="19" t="s">
        <v>41</v>
      </c>
      <c r="M35" s="19" t="s">
        <v>245</v>
      </c>
      <c r="N35" s="23" t="s">
        <v>213</v>
      </c>
      <c r="O35" s="19" t="s">
        <v>65</v>
      </c>
      <c r="P35" s="19">
        <v>10</v>
      </c>
      <c r="Q35" s="24" t="s">
        <v>213</v>
      </c>
      <c r="R35" s="24" t="s">
        <v>246</v>
      </c>
      <c r="S35" s="19"/>
      <c r="T35" s="19"/>
      <c r="U35" s="19"/>
      <c r="V35" s="19"/>
      <c r="W35" s="19"/>
      <c r="X35" s="26"/>
      <c r="Y35" s="19"/>
      <c r="Z35" s="26"/>
      <c r="AA35" s="19"/>
      <c r="AB35" s="19"/>
      <c r="AC35" s="19"/>
      <c r="AD35" s="19" t="s">
        <v>247</v>
      </c>
      <c r="AE35" s="19"/>
      <c r="AF35" s="28" t="str">
        <f t="shared" si="4"/>
        <v>11 DE DICIEMBRE DE 2024</v>
      </c>
      <c r="AG35" s="29">
        <f t="shared" si="5"/>
        <v>135270000</v>
      </c>
      <c r="AH35" s="30" t="s">
        <v>248</v>
      </c>
      <c r="AI35" s="30" t="s">
        <v>86</v>
      </c>
      <c r="AJ35" s="111" t="s">
        <v>168</v>
      </c>
      <c r="AK35" s="121" t="s">
        <v>1008</v>
      </c>
      <c r="AL35" s="67"/>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c r="EW35" s="31"/>
      <c r="EX35" s="31"/>
      <c r="EY35" s="31"/>
      <c r="EZ35" s="31"/>
      <c r="FA35" s="31"/>
      <c r="FB35" s="31"/>
      <c r="FC35" s="31"/>
      <c r="FD35" s="31"/>
      <c r="FE35" s="31"/>
      <c r="FF35" s="31"/>
      <c r="FG35" s="31"/>
      <c r="FH35" s="31"/>
      <c r="FI35" s="31"/>
      <c r="FJ35" s="31"/>
      <c r="FK35" s="31"/>
      <c r="FL35" s="31"/>
      <c r="FM35" s="31"/>
      <c r="FN35" s="31"/>
      <c r="FO35" s="31"/>
      <c r="FP35" s="31"/>
      <c r="FQ35" s="31"/>
      <c r="FR35" s="31"/>
      <c r="FS35" s="31"/>
      <c r="FT35" s="31"/>
      <c r="FU35" s="31"/>
      <c r="FV35" s="31"/>
      <c r="FW35" s="31"/>
      <c r="FX35" s="31"/>
      <c r="FY35" s="31"/>
      <c r="FZ35" s="31"/>
      <c r="GA35" s="31"/>
      <c r="GB35" s="31"/>
      <c r="GC35" s="31"/>
      <c r="GD35" s="31"/>
      <c r="GE35" s="31"/>
      <c r="GF35" s="31"/>
      <c r="GG35" s="31"/>
      <c r="GH35" s="31"/>
      <c r="GI35" s="31"/>
      <c r="GJ35" s="31"/>
      <c r="GK35" s="31"/>
      <c r="GL35" s="31"/>
      <c r="GM35" s="31"/>
      <c r="GN35" s="31"/>
      <c r="GO35" s="31"/>
      <c r="GP35" s="31"/>
      <c r="GQ35" s="31"/>
      <c r="GR35" s="31"/>
      <c r="GS35" s="31"/>
      <c r="GT35" s="31"/>
      <c r="GU35" s="31"/>
      <c r="GV35" s="31"/>
      <c r="GW35" s="31"/>
      <c r="GX35" s="31"/>
      <c r="GY35" s="31"/>
      <c r="GZ35" s="31"/>
      <c r="HA35" s="31"/>
      <c r="HB35" s="31"/>
      <c r="HC35" s="31"/>
      <c r="HD35" s="31"/>
      <c r="HE35" s="31"/>
      <c r="HF35" s="31"/>
      <c r="HG35" s="31"/>
      <c r="HH35" s="31"/>
      <c r="HI35" s="31"/>
      <c r="HJ35" s="31"/>
      <c r="HK35" s="31"/>
      <c r="HL35" s="31"/>
      <c r="HM35" s="31"/>
      <c r="HN35" s="31"/>
      <c r="HO35" s="31"/>
      <c r="HP35" s="31"/>
      <c r="HQ35" s="31"/>
      <c r="HR35" s="31"/>
      <c r="HS35" s="31"/>
      <c r="HT35" s="31"/>
      <c r="HU35" s="31"/>
      <c r="HV35" s="31"/>
      <c r="HW35" s="31"/>
      <c r="HX35" s="31"/>
      <c r="HY35" s="31"/>
      <c r="HZ35" s="31"/>
      <c r="IA35" s="31"/>
      <c r="IB35" s="31"/>
      <c r="IC35" s="31"/>
      <c r="ID35" s="31"/>
      <c r="IE35" s="31"/>
      <c r="IF35" s="31"/>
      <c r="IG35" s="31"/>
      <c r="IH35" s="31"/>
      <c r="II35" s="31"/>
      <c r="IJ35" s="31"/>
      <c r="IK35" s="31"/>
      <c r="IL35" s="31"/>
      <c r="IM35" s="31"/>
      <c r="IN35" s="31"/>
      <c r="IO35" s="31"/>
      <c r="IP35" s="31"/>
      <c r="IQ35" s="31"/>
      <c r="IR35" s="31"/>
      <c r="IS35" s="31"/>
      <c r="IT35" s="31"/>
      <c r="IU35" s="31"/>
      <c r="IV35" s="31"/>
      <c r="IW35" s="31"/>
      <c r="IX35" s="31"/>
      <c r="IY35" s="31"/>
      <c r="IZ35" s="31"/>
      <c r="JA35" s="31"/>
      <c r="JB35" s="31"/>
      <c r="JC35" s="31"/>
      <c r="JD35" s="31"/>
      <c r="JE35" s="31"/>
      <c r="JF35" s="31"/>
      <c r="JG35" s="31"/>
      <c r="JH35" s="31"/>
      <c r="JI35" s="31"/>
      <c r="JJ35" s="31"/>
      <c r="JK35" s="31"/>
      <c r="JL35" s="31"/>
      <c r="JM35" s="31"/>
      <c r="JN35" s="31"/>
      <c r="JO35" s="31"/>
      <c r="JP35" s="31"/>
      <c r="JQ35" s="31"/>
      <c r="JR35" s="31"/>
      <c r="JS35" s="31"/>
      <c r="JT35" s="31"/>
      <c r="JU35" s="31"/>
      <c r="JV35" s="31"/>
      <c r="JW35" s="31"/>
      <c r="JX35" s="31"/>
      <c r="JY35" s="31"/>
      <c r="JZ35" s="31"/>
      <c r="KA35" s="31"/>
      <c r="KB35" s="31"/>
      <c r="KC35" s="31"/>
      <c r="KD35" s="31"/>
      <c r="KE35" s="31"/>
      <c r="KF35" s="31"/>
      <c r="KG35" s="31"/>
      <c r="KH35" s="31"/>
      <c r="KI35" s="31"/>
      <c r="KJ35" s="31"/>
      <c r="KK35" s="31"/>
      <c r="KL35" s="31"/>
      <c r="KM35" s="31"/>
      <c r="KN35" s="31"/>
      <c r="KO35" s="31"/>
      <c r="KP35" s="31"/>
      <c r="KQ35" s="31"/>
      <c r="KR35" s="31"/>
      <c r="KS35" s="31"/>
      <c r="KT35" s="31"/>
      <c r="KU35" s="31"/>
      <c r="KV35" s="31"/>
      <c r="KW35" s="31"/>
      <c r="KX35" s="31"/>
      <c r="KY35" s="31"/>
      <c r="KZ35" s="31"/>
      <c r="LA35" s="31"/>
      <c r="LB35" s="31"/>
      <c r="LC35" s="31"/>
      <c r="LD35" s="31"/>
      <c r="LE35" s="31"/>
      <c r="LF35" s="31"/>
      <c r="LG35" s="31"/>
      <c r="LH35" s="31"/>
      <c r="LI35" s="31"/>
      <c r="LJ35" s="31"/>
      <c r="LK35" s="31"/>
      <c r="LL35" s="31"/>
      <c r="LM35" s="31"/>
      <c r="LN35" s="31"/>
      <c r="LO35" s="31"/>
      <c r="LP35" s="31"/>
      <c r="LQ35" s="31"/>
      <c r="LR35" s="31"/>
      <c r="LS35" s="31"/>
      <c r="LT35" s="31"/>
      <c r="LU35" s="31"/>
      <c r="LV35" s="31"/>
      <c r="LW35" s="31"/>
      <c r="LX35" s="31"/>
      <c r="LY35" s="31"/>
      <c r="LZ35" s="31"/>
      <c r="MA35" s="31"/>
      <c r="MB35" s="31"/>
      <c r="MC35" s="31"/>
      <c r="MD35" s="31"/>
      <c r="ME35" s="31"/>
      <c r="MF35" s="31"/>
      <c r="MG35" s="32"/>
      <c r="MH35" s="33"/>
    </row>
    <row r="36" spans="1:346" ht="117" customHeight="1" x14ac:dyDescent="0.2">
      <c r="A36" s="18">
        <f t="shared" si="0"/>
        <v>34</v>
      </c>
      <c r="B36" s="19" t="s">
        <v>249</v>
      </c>
      <c r="C36" s="19" t="s">
        <v>158</v>
      </c>
      <c r="D36" s="19" t="s">
        <v>36</v>
      </c>
      <c r="E36" s="19" t="s">
        <v>50</v>
      </c>
      <c r="F36" s="19" t="s">
        <v>38</v>
      </c>
      <c r="G36" s="19" t="s">
        <v>250</v>
      </c>
      <c r="H36" s="19">
        <v>2024000078</v>
      </c>
      <c r="I36" s="20">
        <v>2024000101</v>
      </c>
      <c r="J36" s="21">
        <v>14272206</v>
      </c>
      <c r="K36" s="20" t="s">
        <v>251</v>
      </c>
      <c r="L36" s="19" t="s">
        <v>52</v>
      </c>
      <c r="M36" s="19" t="s">
        <v>252</v>
      </c>
      <c r="N36" s="23" t="s">
        <v>219</v>
      </c>
      <c r="O36" s="19" t="s">
        <v>65</v>
      </c>
      <c r="P36" s="19">
        <v>6</v>
      </c>
      <c r="Q36" s="24" t="s">
        <v>219</v>
      </c>
      <c r="R36" s="24" t="s">
        <v>253</v>
      </c>
      <c r="S36" s="19"/>
      <c r="T36" s="19"/>
      <c r="U36" s="19"/>
      <c r="V36" s="19"/>
      <c r="W36" s="19"/>
      <c r="X36" s="25"/>
      <c r="Y36" s="19"/>
      <c r="Z36" s="26"/>
      <c r="AA36" s="19"/>
      <c r="AB36" s="19"/>
      <c r="AC36" s="19"/>
      <c r="AD36" s="19"/>
      <c r="AE36" s="19"/>
      <c r="AF36" s="28" t="str">
        <f t="shared" si="4"/>
        <v>12 DE AGOSTO DE 2024</v>
      </c>
      <c r="AG36" s="29">
        <f t="shared" si="5"/>
        <v>14272206</v>
      </c>
      <c r="AH36" s="30" t="s">
        <v>224</v>
      </c>
      <c r="AI36" s="30" t="s">
        <v>86</v>
      </c>
      <c r="AJ36" s="111" t="s">
        <v>115</v>
      </c>
      <c r="AK36" s="121" t="s">
        <v>1009</v>
      </c>
      <c r="AL36" s="67"/>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c r="FJ36" s="31"/>
      <c r="FK36" s="31"/>
      <c r="FL36" s="31"/>
      <c r="FM36" s="31"/>
      <c r="FN36" s="31"/>
      <c r="FO36" s="31"/>
      <c r="FP36" s="31"/>
      <c r="FQ36" s="31"/>
      <c r="FR36" s="31"/>
      <c r="FS36" s="31"/>
      <c r="FT36" s="31"/>
      <c r="FU36" s="31"/>
      <c r="FV36" s="31"/>
      <c r="FW36" s="31"/>
      <c r="FX36" s="31"/>
      <c r="FY36" s="31"/>
      <c r="FZ36" s="31"/>
      <c r="GA36" s="31"/>
      <c r="GB36" s="31"/>
      <c r="GC36" s="31"/>
      <c r="GD36" s="31"/>
      <c r="GE36" s="31"/>
      <c r="GF36" s="31"/>
      <c r="GG36" s="31"/>
      <c r="GH36" s="31"/>
      <c r="GI36" s="31"/>
      <c r="GJ36" s="31"/>
      <c r="GK36" s="31"/>
      <c r="GL36" s="31"/>
      <c r="GM36" s="31"/>
      <c r="GN36" s="31"/>
      <c r="GO36" s="31"/>
      <c r="GP36" s="31"/>
      <c r="GQ36" s="31"/>
      <c r="GR36" s="31"/>
      <c r="GS36" s="31"/>
      <c r="GT36" s="31"/>
      <c r="GU36" s="31"/>
      <c r="GV36" s="31"/>
      <c r="GW36" s="31"/>
      <c r="GX36" s="31"/>
      <c r="GY36" s="31"/>
      <c r="GZ36" s="31"/>
      <c r="HA36" s="31"/>
      <c r="HB36" s="31"/>
      <c r="HC36" s="31"/>
      <c r="HD36" s="31"/>
      <c r="HE36" s="31"/>
      <c r="HF36" s="31"/>
      <c r="HG36" s="31"/>
      <c r="HH36" s="31"/>
      <c r="HI36" s="31"/>
      <c r="HJ36" s="31"/>
      <c r="HK36" s="31"/>
      <c r="HL36" s="31"/>
      <c r="HM36" s="31"/>
      <c r="HN36" s="31"/>
      <c r="HO36" s="31"/>
      <c r="HP36" s="31"/>
      <c r="HQ36" s="31"/>
      <c r="HR36" s="31"/>
      <c r="HS36" s="31"/>
      <c r="HT36" s="31"/>
      <c r="HU36" s="31"/>
      <c r="HV36" s="31"/>
      <c r="HW36" s="31"/>
      <c r="HX36" s="31"/>
      <c r="HY36" s="31"/>
      <c r="HZ36" s="31"/>
      <c r="IA36" s="31"/>
      <c r="IB36" s="31"/>
      <c r="IC36" s="31"/>
      <c r="ID36" s="31"/>
      <c r="IE36" s="31"/>
      <c r="IF36" s="31"/>
      <c r="IG36" s="31"/>
      <c r="IH36" s="31"/>
      <c r="II36" s="31"/>
      <c r="IJ36" s="31"/>
      <c r="IK36" s="31"/>
      <c r="IL36" s="31"/>
      <c r="IM36" s="31"/>
      <c r="IN36" s="31"/>
      <c r="IO36" s="31"/>
      <c r="IP36" s="31"/>
      <c r="IQ36" s="31"/>
      <c r="IR36" s="31"/>
      <c r="IS36" s="31"/>
      <c r="IT36" s="31"/>
      <c r="IU36" s="31"/>
      <c r="IV36" s="31"/>
      <c r="IW36" s="31"/>
      <c r="IX36" s="31"/>
      <c r="IY36" s="31"/>
      <c r="IZ36" s="31"/>
      <c r="JA36" s="31"/>
      <c r="JB36" s="31"/>
      <c r="JC36" s="31"/>
      <c r="JD36" s="31"/>
      <c r="JE36" s="31"/>
      <c r="JF36" s="31"/>
      <c r="JG36" s="31"/>
      <c r="JH36" s="31"/>
      <c r="JI36" s="31"/>
      <c r="JJ36" s="31"/>
      <c r="JK36" s="31"/>
      <c r="JL36" s="31"/>
      <c r="JM36" s="31"/>
      <c r="JN36" s="31"/>
      <c r="JO36" s="31"/>
      <c r="JP36" s="31"/>
      <c r="JQ36" s="31"/>
      <c r="JR36" s="31"/>
      <c r="JS36" s="31"/>
      <c r="JT36" s="31"/>
      <c r="JU36" s="31"/>
      <c r="JV36" s="31"/>
      <c r="JW36" s="31"/>
      <c r="JX36" s="31"/>
      <c r="JY36" s="31"/>
      <c r="JZ36" s="31"/>
      <c r="KA36" s="31"/>
      <c r="KB36" s="31"/>
      <c r="KC36" s="31"/>
      <c r="KD36" s="31"/>
      <c r="KE36" s="31"/>
      <c r="KF36" s="31"/>
      <c r="KG36" s="31"/>
      <c r="KH36" s="31"/>
      <c r="KI36" s="31"/>
      <c r="KJ36" s="31"/>
      <c r="KK36" s="31"/>
      <c r="KL36" s="31"/>
      <c r="KM36" s="31"/>
      <c r="KN36" s="31"/>
      <c r="KO36" s="31"/>
      <c r="KP36" s="31"/>
      <c r="KQ36" s="31"/>
      <c r="KR36" s="31"/>
      <c r="KS36" s="31"/>
      <c r="KT36" s="31"/>
      <c r="KU36" s="31"/>
      <c r="KV36" s="31"/>
      <c r="KW36" s="31"/>
      <c r="KX36" s="31"/>
      <c r="KY36" s="31"/>
      <c r="KZ36" s="31"/>
      <c r="LA36" s="31"/>
      <c r="LB36" s="31"/>
      <c r="LC36" s="31"/>
      <c r="LD36" s="31"/>
      <c r="LE36" s="31"/>
      <c r="LF36" s="31"/>
      <c r="LG36" s="31"/>
      <c r="LH36" s="31"/>
      <c r="LI36" s="31"/>
      <c r="LJ36" s="31"/>
      <c r="LK36" s="31"/>
      <c r="LL36" s="31"/>
      <c r="LM36" s="31"/>
      <c r="LN36" s="31"/>
      <c r="LO36" s="31"/>
      <c r="LP36" s="31"/>
      <c r="LQ36" s="31"/>
      <c r="LR36" s="31"/>
      <c r="LS36" s="31"/>
      <c r="LT36" s="31"/>
      <c r="LU36" s="31"/>
      <c r="LV36" s="31"/>
      <c r="LW36" s="31"/>
      <c r="LX36" s="31"/>
      <c r="LY36" s="31"/>
      <c r="LZ36" s="31"/>
      <c r="MA36" s="31"/>
      <c r="MB36" s="31"/>
      <c r="MC36" s="31"/>
      <c r="MD36" s="31"/>
      <c r="ME36" s="31"/>
      <c r="MF36" s="31"/>
      <c r="MG36" s="32"/>
      <c r="MH36" s="33"/>
    </row>
    <row r="37" spans="1:346" ht="288" customHeight="1" x14ac:dyDescent="0.2">
      <c r="A37" s="18">
        <f t="shared" si="0"/>
        <v>35</v>
      </c>
      <c r="B37" s="19" t="s">
        <v>254</v>
      </c>
      <c r="C37" s="19" t="s">
        <v>158</v>
      </c>
      <c r="D37" s="19" t="s">
        <v>36</v>
      </c>
      <c r="E37" s="19" t="s">
        <v>50</v>
      </c>
      <c r="F37" s="19" t="s">
        <v>38</v>
      </c>
      <c r="G37" s="19" t="s">
        <v>255</v>
      </c>
      <c r="H37" s="19">
        <v>2024000090</v>
      </c>
      <c r="I37" s="20">
        <v>2024000116</v>
      </c>
      <c r="J37" s="21">
        <v>119142800</v>
      </c>
      <c r="K37" s="20" t="s">
        <v>256</v>
      </c>
      <c r="L37" s="19" t="s">
        <v>41</v>
      </c>
      <c r="M37" s="19" t="s">
        <v>257</v>
      </c>
      <c r="N37" s="23" t="s">
        <v>258</v>
      </c>
      <c r="O37" s="19" t="s">
        <v>172</v>
      </c>
      <c r="P37" s="19">
        <v>8</v>
      </c>
      <c r="Q37" s="24" t="s">
        <v>259</v>
      </c>
      <c r="R37" s="24" t="s">
        <v>260</v>
      </c>
      <c r="S37" s="19"/>
      <c r="T37" s="19"/>
      <c r="U37" s="19"/>
      <c r="V37" s="19"/>
      <c r="W37" s="86">
        <v>45623</v>
      </c>
      <c r="X37" s="26">
        <v>952000</v>
      </c>
      <c r="Y37" s="19"/>
      <c r="Z37" s="26"/>
      <c r="AA37" s="19"/>
      <c r="AB37" s="19"/>
      <c r="AC37" s="19"/>
      <c r="AD37" s="19"/>
      <c r="AE37" s="19"/>
      <c r="AF37" s="28" t="s">
        <v>851</v>
      </c>
      <c r="AG37" s="29">
        <f t="shared" si="5"/>
        <v>120094800</v>
      </c>
      <c r="AH37" s="30" t="s">
        <v>261</v>
      </c>
      <c r="AI37" s="30" t="s">
        <v>86</v>
      </c>
      <c r="AJ37" s="111" t="s">
        <v>115</v>
      </c>
      <c r="AK37" s="121" t="s">
        <v>1010</v>
      </c>
      <c r="AL37" s="67"/>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c r="EO37" s="31"/>
      <c r="EP37" s="31"/>
      <c r="EQ37" s="31"/>
      <c r="ER37" s="31"/>
      <c r="ES37" s="31"/>
      <c r="ET37" s="31"/>
      <c r="EU37" s="31"/>
      <c r="EV37" s="31"/>
      <c r="EW37" s="31"/>
      <c r="EX37" s="31"/>
      <c r="EY37" s="31"/>
      <c r="EZ37" s="31"/>
      <c r="FA37" s="31"/>
      <c r="FB37" s="31"/>
      <c r="FC37" s="31"/>
      <c r="FD37" s="31"/>
      <c r="FE37" s="31"/>
      <c r="FF37" s="31"/>
      <c r="FG37" s="31"/>
      <c r="FH37" s="31"/>
      <c r="FI37" s="31"/>
      <c r="FJ37" s="31"/>
      <c r="FK37" s="31"/>
      <c r="FL37" s="31"/>
      <c r="FM37" s="31"/>
      <c r="FN37" s="31"/>
      <c r="FO37" s="31"/>
      <c r="FP37" s="31"/>
      <c r="FQ37" s="31"/>
      <c r="FR37" s="31"/>
      <c r="FS37" s="31"/>
      <c r="FT37" s="31"/>
      <c r="FU37" s="31"/>
      <c r="FV37" s="31"/>
      <c r="FW37" s="31"/>
      <c r="FX37" s="31"/>
      <c r="FY37" s="31"/>
      <c r="FZ37" s="31"/>
      <c r="GA37" s="31"/>
      <c r="GB37" s="31"/>
      <c r="GC37" s="31"/>
      <c r="GD37" s="31"/>
      <c r="GE37" s="31"/>
      <c r="GF37" s="31"/>
      <c r="GG37" s="31"/>
      <c r="GH37" s="31"/>
      <c r="GI37" s="31"/>
      <c r="GJ37" s="31"/>
      <c r="GK37" s="31"/>
      <c r="GL37" s="31"/>
      <c r="GM37" s="31"/>
      <c r="GN37" s="31"/>
      <c r="GO37" s="31"/>
      <c r="GP37" s="31"/>
      <c r="GQ37" s="31"/>
      <c r="GR37" s="31"/>
      <c r="GS37" s="31"/>
      <c r="GT37" s="31"/>
      <c r="GU37" s="31"/>
      <c r="GV37" s="31"/>
      <c r="GW37" s="31"/>
      <c r="GX37" s="31"/>
      <c r="GY37" s="31"/>
      <c r="GZ37" s="31"/>
      <c r="HA37" s="31"/>
      <c r="HB37" s="31"/>
      <c r="HC37" s="31"/>
      <c r="HD37" s="31"/>
      <c r="HE37" s="31"/>
      <c r="HF37" s="31"/>
      <c r="HG37" s="31"/>
      <c r="HH37" s="31"/>
      <c r="HI37" s="31"/>
      <c r="HJ37" s="31"/>
      <c r="HK37" s="31"/>
      <c r="HL37" s="31"/>
      <c r="HM37" s="31"/>
      <c r="HN37" s="31"/>
      <c r="HO37" s="31"/>
      <c r="HP37" s="31"/>
      <c r="HQ37" s="31"/>
      <c r="HR37" s="31"/>
      <c r="HS37" s="31"/>
      <c r="HT37" s="31"/>
      <c r="HU37" s="31"/>
      <c r="HV37" s="31"/>
      <c r="HW37" s="31"/>
      <c r="HX37" s="31"/>
      <c r="HY37" s="31"/>
      <c r="HZ37" s="31"/>
      <c r="IA37" s="31"/>
      <c r="IB37" s="31"/>
      <c r="IC37" s="31"/>
      <c r="ID37" s="31"/>
      <c r="IE37" s="31"/>
      <c r="IF37" s="31"/>
      <c r="IG37" s="31"/>
      <c r="IH37" s="31"/>
      <c r="II37" s="31"/>
      <c r="IJ37" s="31"/>
      <c r="IK37" s="31"/>
      <c r="IL37" s="31"/>
      <c r="IM37" s="31"/>
      <c r="IN37" s="31"/>
      <c r="IO37" s="31"/>
      <c r="IP37" s="31"/>
      <c r="IQ37" s="31"/>
      <c r="IR37" s="31"/>
      <c r="IS37" s="31"/>
      <c r="IT37" s="31"/>
      <c r="IU37" s="31"/>
      <c r="IV37" s="31"/>
      <c r="IW37" s="31"/>
      <c r="IX37" s="31"/>
      <c r="IY37" s="31"/>
      <c r="IZ37" s="31"/>
      <c r="JA37" s="31"/>
      <c r="JB37" s="31"/>
      <c r="JC37" s="31"/>
      <c r="JD37" s="31"/>
      <c r="JE37" s="31"/>
      <c r="JF37" s="31"/>
      <c r="JG37" s="31"/>
      <c r="JH37" s="31"/>
      <c r="JI37" s="31"/>
      <c r="JJ37" s="31"/>
      <c r="JK37" s="31"/>
      <c r="JL37" s="31"/>
      <c r="JM37" s="31"/>
      <c r="JN37" s="31"/>
      <c r="JO37" s="31"/>
      <c r="JP37" s="31"/>
      <c r="JQ37" s="31"/>
      <c r="JR37" s="31"/>
      <c r="JS37" s="31"/>
      <c r="JT37" s="31"/>
      <c r="JU37" s="31"/>
      <c r="JV37" s="31"/>
      <c r="JW37" s="31"/>
      <c r="JX37" s="31"/>
      <c r="JY37" s="31"/>
      <c r="JZ37" s="31"/>
      <c r="KA37" s="31"/>
      <c r="KB37" s="31"/>
      <c r="KC37" s="31"/>
      <c r="KD37" s="31"/>
      <c r="KE37" s="31"/>
      <c r="KF37" s="31"/>
      <c r="KG37" s="31"/>
      <c r="KH37" s="31"/>
      <c r="KI37" s="31"/>
      <c r="KJ37" s="31"/>
      <c r="KK37" s="31"/>
      <c r="KL37" s="31"/>
      <c r="KM37" s="31"/>
      <c r="KN37" s="31"/>
      <c r="KO37" s="31"/>
      <c r="KP37" s="31"/>
      <c r="KQ37" s="31"/>
      <c r="KR37" s="31"/>
      <c r="KS37" s="31"/>
      <c r="KT37" s="31"/>
      <c r="KU37" s="31"/>
      <c r="KV37" s="31"/>
      <c r="KW37" s="31"/>
      <c r="KX37" s="31"/>
      <c r="KY37" s="31"/>
      <c r="KZ37" s="31"/>
      <c r="LA37" s="31"/>
      <c r="LB37" s="31"/>
      <c r="LC37" s="31"/>
      <c r="LD37" s="31"/>
      <c r="LE37" s="31"/>
      <c r="LF37" s="31"/>
      <c r="LG37" s="31"/>
      <c r="LH37" s="31"/>
      <c r="LI37" s="31"/>
      <c r="LJ37" s="31"/>
      <c r="LK37" s="31"/>
      <c r="LL37" s="31"/>
      <c r="LM37" s="31"/>
      <c r="LN37" s="31"/>
      <c r="LO37" s="31"/>
      <c r="LP37" s="31"/>
      <c r="LQ37" s="31"/>
      <c r="LR37" s="31"/>
      <c r="LS37" s="31"/>
      <c r="LT37" s="31"/>
      <c r="LU37" s="31"/>
      <c r="LV37" s="31"/>
      <c r="LW37" s="31"/>
      <c r="LX37" s="31"/>
      <c r="LY37" s="31"/>
      <c r="LZ37" s="31"/>
      <c r="MA37" s="31"/>
      <c r="MB37" s="31"/>
      <c r="MC37" s="31"/>
      <c r="MD37" s="31"/>
      <c r="ME37" s="31"/>
      <c r="MF37" s="31"/>
      <c r="MG37" s="32"/>
      <c r="MH37" s="33"/>
    </row>
    <row r="38" spans="1:346" ht="117" customHeight="1" x14ac:dyDescent="0.2">
      <c r="A38" s="18">
        <f t="shared" si="0"/>
        <v>36</v>
      </c>
      <c r="B38" s="19" t="s">
        <v>262</v>
      </c>
      <c r="C38" s="19" t="s">
        <v>158</v>
      </c>
      <c r="D38" s="19" t="s">
        <v>36</v>
      </c>
      <c r="E38" s="19" t="s">
        <v>195</v>
      </c>
      <c r="F38" s="19" t="s">
        <v>38</v>
      </c>
      <c r="G38" s="19" t="s">
        <v>263</v>
      </c>
      <c r="H38" s="19">
        <v>2024000082</v>
      </c>
      <c r="I38" s="20">
        <v>2024000095</v>
      </c>
      <c r="J38" s="21">
        <v>139807999</v>
      </c>
      <c r="K38" s="20" t="s">
        <v>264</v>
      </c>
      <c r="L38" s="19" t="s">
        <v>41</v>
      </c>
      <c r="M38" s="19" t="s">
        <v>265</v>
      </c>
      <c r="N38" s="19" t="s">
        <v>213</v>
      </c>
      <c r="O38" s="19" t="s">
        <v>65</v>
      </c>
      <c r="P38" s="19">
        <v>10</v>
      </c>
      <c r="Q38" s="24" t="s">
        <v>266</v>
      </c>
      <c r="R38" s="24" t="s">
        <v>267</v>
      </c>
      <c r="S38" s="19"/>
      <c r="T38" s="19"/>
      <c r="U38" s="19"/>
      <c r="V38" s="19"/>
      <c r="W38" s="19"/>
      <c r="X38" s="26"/>
      <c r="Y38" s="19"/>
      <c r="Z38" s="26"/>
      <c r="AA38" s="19"/>
      <c r="AB38" s="19"/>
      <c r="AC38" s="19"/>
      <c r="AD38" s="19"/>
      <c r="AE38" s="19"/>
      <c r="AF38" s="28" t="str">
        <f t="shared" si="4"/>
        <v>15 DE DICIEMBRE DE 2024</v>
      </c>
      <c r="AG38" s="29">
        <f t="shared" si="5"/>
        <v>139807999</v>
      </c>
      <c r="AH38" s="30" t="s">
        <v>248</v>
      </c>
      <c r="AI38" s="30" t="s">
        <v>86</v>
      </c>
      <c r="AJ38" s="111" t="s">
        <v>168</v>
      </c>
      <c r="AK38" s="121" t="s">
        <v>1011</v>
      </c>
      <c r="AL38" s="67"/>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c r="EO38" s="31"/>
      <c r="EP38" s="31"/>
      <c r="EQ38" s="31"/>
      <c r="ER38" s="31"/>
      <c r="ES38" s="31"/>
      <c r="ET38" s="31"/>
      <c r="EU38" s="31"/>
      <c r="EV38" s="31"/>
      <c r="EW38" s="31"/>
      <c r="EX38" s="31"/>
      <c r="EY38" s="31"/>
      <c r="EZ38" s="31"/>
      <c r="FA38" s="31"/>
      <c r="FB38" s="31"/>
      <c r="FC38" s="31"/>
      <c r="FD38" s="31"/>
      <c r="FE38" s="31"/>
      <c r="FF38" s="31"/>
      <c r="FG38" s="31"/>
      <c r="FH38" s="31"/>
      <c r="FI38" s="31"/>
      <c r="FJ38" s="31"/>
      <c r="FK38" s="31"/>
      <c r="FL38" s="31"/>
      <c r="FM38" s="31"/>
      <c r="FN38" s="31"/>
      <c r="FO38" s="31"/>
      <c r="FP38" s="31"/>
      <c r="FQ38" s="31"/>
      <c r="FR38" s="31"/>
      <c r="FS38" s="31"/>
      <c r="FT38" s="31"/>
      <c r="FU38" s="31"/>
      <c r="FV38" s="31"/>
      <c r="FW38" s="31"/>
      <c r="FX38" s="31"/>
      <c r="FY38" s="31"/>
      <c r="FZ38" s="31"/>
      <c r="GA38" s="31"/>
      <c r="GB38" s="31"/>
      <c r="GC38" s="31"/>
      <c r="GD38" s="31"/>
      <c r="GE38" s="31"/>
      <c r="GF38" s="31"/>
      <c r="GG38" s="31"/>
      <c r="GH38" s="31"/>
      <c r="GI38" s="31"/>
      <c r="GJ38" s="31"/>
      <c r="GK38" s="31"/>
      <c r="GL38" s="31"/>
      <c r="GM38" s="31"/>
      <c r="GN38" s="31"/>
      <c r="GO38" s="31"/>
      <c r="GP38" s="31"/>
      <c r="GQ38" s="31"/>
      <c r="GR38" s="31"/>
      <c r="GS38" s="31"/>
      <c r="GT38" s="31"/>
      <c r="GU38" s="31"/>
      <c r="GV38" s="31"/>
      <c r="GW38" s="31"/>
      <c r="GX38" s="31"/>
      <c r="GY38" s="31"/>
      <c r="GZ38" s="31"/>
      <c r="HA38" s="31"/>
      <c r="HB38" s="31"/>
      <c r="HC38" s="31"/>
      <c r="HD38" s="31"/>
      <c r="HE38" s="31"/>
      <c r="HF38" s="31"/>
      <c r="HG38" s="31"/>
      <c r="HH38" s="31"/>
      <c r="HI38" s="31"/>
      <c r="HJ38" s="31"/>
      <c r="HK38" s="31"/>
      <c r="HL38" s="31"/>
      <c r="HM38" s="31"/>
      <c r="HN38" s="31"/>
      <c r="HO38" s="31"/>
      <c r="HP38" s="31"/>
      <c r="HQ38" s="31"/>
      <c r="HR38" s="31"/>
      <c r="HS38" s="31"/>
      <c r="HT38" s="31"/>
      <c r="HU38" s="31"/>
      <c r="HV38" s="31"/>
      <c r="HW38" s="31"/>
      <c r="HX38" s="31"/>
      <c r="HY38" s="31"/>
      <c r="HZ38" s="31"/>
      <c r="IA38" s="31"/>
      <c r="IB38" s="31"/>
      <c r="IC38" s="31"/>
      <c r="ID38" s="31"/>
      <c r="IE38" s="31"/>
      <c r="IF38" s="31"/>
      <c r="IG38" s="31"/>
      <c r="IH38" s="31"/>
      <c r="II38" s="31"/>
      <c r="IJ38" s="31"/>
      <c r="IK38" s="31"/>
      <c r="IL38" s="31"/>
      <c r="IM38" s="31"/>
      <c r="IN38" s="31"/>
      <c r="IO38" s="31"/>
      <c r="IP38" s="31"/>
      <c r="IQ38" s="31"/>
      <c r="IR38" s="31"/>
      <c r="IS38" s="31"/>
      <c r="IT38" s="31"/>
      <c r="IU38" s="31"/>
      <c r="IV38" s="31"/>
      <c r="IW38" s="31"/>
      <c r="IX38" s="31"/>
      <c r="IY38" s="31"/>
      <c r="IZ38" s="31"/>
      <c r="JA38" s="31"/>
      <c r="JB38" s="31"/>
      <c r="JC38" s="31"/>
      <c r="JD38" s="31"/>
      <c r="JE38" s="31"/>
      <c r="JF38" s="31"/>
      <c r="JG38" s="31"/>
      <c r="JH38" s="31"/>
      <c r="JI38" s="31"/>
      <c r="JJ38" s="31"/>
      <c r="JK38" s="31"/>
      <c r="JL38" s="31"/>
      <c r="JM38" s="31"/>
      <c r="JN38" s="31"/>
      <c r="JO38" s="31"/>
      <c r="JP38" s="31"/>
      <c r="JQ38" s="31"/>
      <c r="JR38" s="31"/>
      <c r="JS38" s="31"/>
      <c r="JT38" s="31"/>
      <c r="JU38" s="31"/>
      <c r="JV38" s="31"/>
      <c r="JW38" s="31"/>
      <c r="JX38" s="31"/>
      <c r="JY38" s="31"/>
      <c r="JZ38" s="31"/>
      <c r="KA38" s="31"/>
      <c r="KB38" s="31"/>
      <c r="KC38" s="31"/>
      <c r="KD38" s="31"/>
      <c r="KE38" s="31"/>
      <c r="KF38" s="31"/>
      <c r="KG38" s="31"/>
      <c r="KH38" s="31"/>
      <c r="KI38" s="31"/>
      <c r="KJ38" s="31"/>
      <c r="KK38" s="31"/>
      <c r="KL38" s="31"/>
      <c r="KM38" s="31"/>
      <c r="KN38" s="31"/>
      <c r="KO38" s="31"/>
      <c r="KP38" s="31"/>
      <c r="KQ38" s="31"/>
      <c r="KR38" s="31"/>
      <c r="KS38" s="31"/>
      <c r="KT38" s="31"/>
      <c r="KU38" s="31"/>
      <c r="KV38" s="31"/>
      <c r="KW38" s="31"/>
      <c r="KX38" s="31"/>
      <c r="KY38" s="31"/>
      <c r="KZ38" s="31"/>
      <c r="LA38" s="31"/>
      <c r="LB38" s="31"/>
      <c r="LC38" s="31"/>
      <c r="LD38" s="31"/>
      <c r="LE38" s="31"/>
      <c r="LF38" s="31"/>
      <c r="LG38" s="31"/>
      <c r="LH38" s="31"/>
      <c r="LI38" s="31"/>
      <c r="LJ38" s="31"/>
      <c r="LK38" s="31"/>
      <c r="LL38" s="31"/>
      <c r="LM38" s="31"/>
      <c r="LN38" s="31"/>
      <c r="LO38" s="31"/>
      <c r="LP38" s="31"/>
      <c r="LQ38" s="31"/>
      <c r="LR38" s="31"/>
      <c r="LS38" s="31"/>
      <c r="LT38" s="31"/>
      <c r="LU38" s="31"/>
      <c r="LV38" s="31"/>
      <c r="LW38" s="31"/>
      <c r="LX38" s="31"/>
      <c r="LY38" s="31"/>
      <c r="LZ38" s="31"/>
      <c r="MA38" s="31"/>
      <c r="MB38" s="31"/>
      <c r="MC38" s="31"/>
      <c r="MD38" s="31"/>
      <c r="ME38" s="31"/>
      <c r="MF38" s="31"/>
      <c r="MG38" s="32"/>
      <c r="MH38" s="33"/>
    </row>
    <row r="39" spans="1:346" ht="167.25" customHeight="1" x14ac:dyDescent="0.2">
      <c r="A39" s="18">
        <f t="shared" si="0"/>
        <v>37</v>
      </c>
      <c r="B39" s="19" t="s">
        <v>268</v>
      </c>
      <c r="C39" s="19" t="s">
        <v>158</v>
      </c>
      <c r="D39" s="19" t="s">
        <v>36</v>
      </c>
      <c r="E39" s="19" t="s">
        <v>50</v>
      </c>
      <c r="F39" s="19" t="s">
        <v>38</v>
      </c>
      <c r="G39" s="19" t="s">
        <v>269</v>
      </c>
      <c r="H39" s="19">
        <v>2024000079</v>
      </c>
      <c r="I39" s="20">
        <v>2024000100</v>
      </c>
      <c r="J39" s="21">
        <v>14272206</v>
      </c>
      <c r="K39" s="20">
        <v>1072714969</v>
      </c>
      <c r="L39" s="19" t="s">
        <v>52</v>
      </c>
      <c r="M39" s="19" t="s">
        <v>270</v>
      </c>
      <c r="N39" s="19" t="s">
        <v>219</v>
      </c>
      <c r="O39" s="19" t="s">
        <v>65</v>
      </c>
      <c r="P39" s="19">
        <v>6</v>
      </c>
      <c r="Q39" s="24" t="s">
        <v>219</v>
      </c>
      <c r="R39" s="24" t="s">
        <v>253</v>
      </c>
      <c r="S39" s="19"/>
      <c r="T39" s="19"/>
      <c r="U39" s="19"/>
      <c r="V39" s="19"/>
      <c r="W39" s="19"/>
      <c r="X39" s="25"/>
      <c r="Y39" s="19"/>
      <c r="Z39" s="26"/>
      <c r="AA39" s="19"/>
      <c r="AB39" s="19"/>
      <c r="AC39" s="19"/>
      <c r="AD39" s="19"/>
      <c r="AE39" s="19"/>
      <c r="AF39" s="35" t="s">
        <v>271</v>
      </c>
      <c r="AG39" s="29">
        <f t="shared" si="5"/>
        <v>14272206</v>
      </c>
      <c r="AH39" s="30" t="s">
        <v>272</v>
      </c>
      <c r="AI39" s="30" t="s">
        <v>73</v>
      </c>
      <c r="AJ39" s="111" t="s">
        <v>115</v>
      </c>
      <c r="AK39" s="121" t="s">
        <v>1012</v>
      </c>
      <c r="AL39" s="67"/>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c r="EO39" s="31"/>
      <c r="EP39" s="31"/>
      <c r="EQ39" s="31"/>
      <c r="ER39" s="31"/>
      <c r="ES39" s="31"/>
      <c r="ET39" s="31"/>
      <c r="EU39" s="31"/>
      <c r="EV39" s="31"/>
      <c r="EW39" s="31"/>
      <c r="EX39" s="31"/>
      <c r="EY39" s="31"/>
      <c r="EZ39" s="31"/>
      <c r="FA39" s="31"/>
      <c r="FB39" s="31"/>
      <c r="FC39" s="31"/>
      <c r="FD39" s="31"/>
      <c r="FE39" s="31"/>
      <c r="FF39" s="31"/>
      <c r="FG39" s="31"/>
      <c r="FH39" s="31"/>
      <c r="FI39" s="31"/>
      <c r="FJ39" s="31"/>
      <c r="FK39" s="31"/>
      <c r="FL39" s="31"/>
      <c r="FM39" s="31"/>
      <c r="FN39" s="31"/>
      <c r="FO39" s="31"/>
      <c r="FP39" s="31"/>
      <c r="FQ39" s="31"/>
      <c r="FR39" s="31"/>
      <c r="FS39" s="31"/>
      <c r="FT39" s="31"/>
      <c r="FU39" s="31"/>
      <c r="FV39" s="31"/>
      <c r="FW39" s="31"/>
      <c r="FX39" s="31"/>
      <c r="FY39" s="31"/>
      <c r="FZ39" s="31"/>
      <c r="GA39" s="31"/>
      <c r="GB39" s="31"/>
      <c r="GC39" s="31"/>
      <c r="GD39" s="31"/>
      <c r="GE39" s="31"/>
      <c r="GF39" s="31"/>
      <c r="GG39" s="31"/>
      <c r="GH39" s="31"/>
      <c r="GI39" s="31"/>
      <c r="GJ39" s="31"/>
      <c r="GK39" s="31"/>
      <c r="GL39" s="31"/>
      <c r="GM39" s="31"/>
      <c r="GN39" s="31"/>
      <c r="GO39" s="31"/>
      <c r="GP39" s="31"/>
      <c r="GQ39" s="31"/>
      <c r="GR39" s="31"/>
      <c r="GS39" s="31"/>
      <c r="GT39" s="31"/>
      <c r="GU39" s="31"/>
      <c r="GV39" s="31"/>
      <c r="GW39" s="31"/>
      <c r="GX39" s="31"/>
      <c r="GY39" s="31"/>
      <c r="GZ39" s="31"/>
      <c r="HA39" s="31"/>
      <c r="HB39" s="31"/>
      <c r="HC39" s="31"/>
      <c r="HD39" s="31"/>
      <c r="HE39" s="31"/>
      <c r="HF39" s="31"/>
      <c r="HG39" s="31"/>
      <c r="HH39" s="31"/>
      <c r="HI39" s="31"/>
      <c r="HJ39" s="31"/>
      <c r="HK39" s="31"/>
      <c r="HL39" s="31"/>
      <c r="HM39" s="31"/>
      <c r="HN39" s="31"/>
      <c r="HO39" s="31"/>
      <c r="HP39" s="31"/>
      <c r="HQ39" s="31"/>
      <c r="HR39" s="31"/>
      <c r="HS39" s="31"/>
      <c r="HT39" s="31"/>
      <c r="HU39" s="31"/>
      <c r="HV39" s="31"/>
      <c r="HW39" s="31"/>
      <c r="HX39" s="31"/>
      <c r="HY39" s="31"/>
      <c r="HZ39" s="31"/>
      <c r="IA39" s="31"/>
      <c r="IB39" s="31"/>
      <c r="IC39" s="31"/>
      <c r="ID39" s="31"/>
      <c r="IE39" s="31"/>
      <c r="IF39" s="31"/>
      <c r="IG39" s="31"/>
      <c r="IH39" s="31"/>
      <c r="II39" s="31"/>
      <c r="IJ39" s="31"/>
      <c r="IK39" s="31"/>
      <c r="IL39" s="31"/>
      <c r="IM39" s="31"/>
      <c r="IN39" s="31"/>
      <c r="IO39" s="31"/>
      <c r="IP39" s="31"/>
      <c r="IQ39" s="31"/>
      <c r="IR39" s="31"/>
      <c r="IS39" s="31"/>
      <c r="IT39" s="31"/>
      <c r="IU39" s="31"/>
      <c r="IV39" s="31"/>
      <c r="IW39" s="31"/>
      <c r="IX39" s="31"/>
      <c r="IY39" s="31"/>
      <c r="IZ39" s="31"/>
      <c r="JA39" s="31"/>
      <c r="JB39" s="31"/>
      <c r="JC39" s="31"/>
      <c r="JD39" s="31"/>
      <c r="JE39" s="31"/>
      <c r="JF39" s="31"/>
      <c r="JG39" s="31"/>
      <c r="JH39" s="31"/>
      <c r="JI39" s="31"/>
      <c r="JJ39" s="31"/>
      <c r="JK39" s="31"/>
      <c r="JL39" s="31"/>
      <c r="JM39" s="31"/>
      <c r="JN39" s="31"/>
      <c r="JO39" s="31"/>
      <c r="JP39" s="31"/>
      <c r="JQ39" s="31"/>
      <c r="JR39" s="31"/>
      <c r="JS39" s="31"/>
      <c r="JT39" s="31"/>
      <c r="JU39" s="31"/>
      <c r="JV39" s="31"/>
      <c r="JW39" s="31"/>
      <c r="JX39" s="31"/>
      <c r="JY39" s="31"/>
      <c r="JZ39" s="31"/>
      <c r="KA39" s="31"/>
      <c r="KB39" s="31"/>
      <c r="KC39" s="31"/>
      <c r="KD39" s="31"/>
      <c r="KE39" s="31"/>
      <c r="KF39" s="31"/>
      <c r="KG39" s="31"/>
      <c r="KH39" s="31"/>
      <c r="KI39" s="31"/>
      <c r="KJ39" s="31"/>
      <c r="KK39" s="31"/>
      <c r="KL39" s="31"/>
      <c r="KM39" s="31"/>
      <c r="KN39" s="31"/>
      <c r="KO39" s="31"/>
      <c r="KP39" s="31"/>
      <c r="KQ39" s="31"/>
      <c r="KR39" s="31"/>
      <c r="KS39" s="31"/>
      <c r="KT39" s="31"/>
      <c r="KU39" s="31"/>
      <c r="KV39" s="31"/>
      <c r="KW39" s="31"/>
      <c r="KX39" s="31"/>
      <c r="KY39" s="31"/>
      <c r="KZ39" s="31"/>
      <c r="LA39" s="31"/>
      <c r="LB39" s="31"/>
      <c r="LC39" s="31"/>
      <c r="LD39" s="31"/>
      <c r="LE39" s="31"/>
      <c r="LF39" s="31"/>
      <c r="LG39" s="31"/>
      <c r="LH39" s="31"/>
      <c r="LI39" s="31"/>
      <c r="LJ39" s="31"/>
      <c r="LK39" s="31"/>
      <c r="LL39" s="31"/>
      <c r="LM39" s="31"/>
      <c r="LN39" s="31"/>
      <c r="LO39" s="31"/>
      <c r="LP39" s="31"/>
      <c r="LQ39" s="31"/>
      <c r="LR39" s="31"/>
      <c r="LS39" s="31"/>
      <c r="LT39" s="31"/>
      <c r="LU39" s="31"/>
      <c r="LV39" s="31"/>
      <c r="LW39" s="31"/>
      <c r="LX39" s="31"/>
      <c r="LY39" s="31"/>
      <c r="LZ39" s="31"/>
      <c r="MA39" s="31"/>
      <c r="MB39" s="31"/>
      <c r="MC39" s="31"/>
      <c r="MD39" s="31"/>
      <c r="ME39" s="31"/>
      <c r="MF39" s="31"/>
      <c r="MG39" s="32"/>
      <c r="MH39" s="33"/>
    </row>
    <row r="40" spans="1:346" ht="142.5" customHeight="1" x14ac:dyDescent="0.2">
      <c r="A40" s="18">
        <f t="shared" si="0"/>
        <v>38</v>
      </c>
      <c r="B40" s="19" t="s">
        <v>273</v>
      </c>
      <c r="C40" s="19" t="s">
        <v>158</v>
      </c>
      <c r="D40" s="19" t="s">
        <v>188</v>
      </c>
      <c r="E40" s="19" t="s">
        <v>50</v>
      </c>
      <c r="F40" s="19" t="s">
        <v>38</v>
      </c>
      <c r="G40" s="19" t="s">
        <v>274</v>
      </c>
      <c r="H40" s="19">
        <v>2024000099</v>
      </c>
      <c r="I40" s="33">
        <v>2024000105</v>
      </c>
      <c r="J40" s="41">
        <v>982656921</v>
      </c>
      <c r="K40" s="33" t="s">
        <v>275</v>
      </c>
      <c r="L40" s="33" t="s">
        <v>41</v>
      </c>
      <c r="M40" s="33" t="s">
        <v>276</v>
      </c>
      <c r="N40" s="33" t="s">
        <v>277</v>
      </c>
      <c r="O40" s="33" t="s">
        <v>199</v>
      </c>
      <c r="P40" s="33" t="s">
        <v>278</v>
      </c>
      <c r="Q40" s="42" t="s">
        <v>277</v>
      </c>
      <c r="R40" s="42" t="s">
        <v>279</v>
      </c>
      <c r="S40" s="33" t="s">
        <v>852</v>
      </c>
      <c r="T40" s="19"/>
      <c r="U40" s="33"/>
      <c r="V40" s="33"/>
      <c r="W40" s="43">
        <v>45636</v>
      </c>
      <c r="X40" s="87">
        <v>70163409</v>
      </c>
      <c r="Y40" s="45">
        <v>45304</v>
      </c>
      <c r="Z40" s="29">
        <v>37728979</v>
      </c>
      <c r="AA40" s="33"/>
      <c r="AB40" s="33"/>
      <c r="AC40" s="33"/>
      <c r="AD40" s="33"/>
      <c r="AE40" s="33"/>
      <c r="AF40" s="28" t="s">
        <v>138</v>
      </c>
      <c r="AG40" s="29">
        <f t="shared" si="5"/>
        <v>1090549309</v>
      </c>
      <c r="AH40" s="33" t="s">
        <v>139</v>
      </c>
      <c r="AI40" s="30" t="s">
        <v>86</v>
      </c>
      <c r="AJ40" s="111" t="s">
        <v>98</v>
      </c>
      <c r="AK40" s="121" t="s">
        <v>1013</v>
      </c>
      <c r="AL40" s="32"/>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c r="FO40" s="33"/>
      <c r="FP40" s="33"/>
      <c r="FQ40" s="33"/>
      <c r="FR40" s="33"/>
      <c r="FS40" s="33"/>
      <c r="FT40" s="33"/>
      <c r="FU40" s="33"/>
      <c r="FV40" s="33"/>
      <c r="FW40" s="33"/>
      <c r="FX40" s="33"/>
      <c r="FY40" s="33"/>
      <c r="FZ40" s="33"/>
      <c r="GA40" s="33"/>
      <c r="GB40" s="33"/>
      <c r="GC40" s="33"/>
      <c r="GD40" s="33"/>
      <c r="GE40" s="33"/>
      <c r="GF40" s="33"/>
      <c r="GG40" s="33"/>
      <c r="GH40" s="33"/>
      <c r="GI40" s="33"/>
      <c r="GJ40" s="33"/>
      <c r="GK40" s="33"/>
      <c r="GL40" s="33"/>
      <c r="GM40" s="33"/>
      <c r="GN40" s="33"/>
      <c r="GO40" s="33"/>
      <c r="GP40" s="33"/>
      <c r="GQ40" s="33"/>
      <c r="GR40" s="33"/>
      <c r="GS40" s="33"/>
      <c r="GT40" s="33"/>
      <c r="GU40" s="33"/>
      <c r="GV40" s="33"/>
      <c r="GW40" s="33"/>
      <c r="GX40" s="33"/>
      <c r="GY40" s="33"/>
      <c r="GZ40" s="33"/>
      <c r="HA40" s="33"/>
      <c r="HB40" s="33"/>
      <c r="HC40" s="33"/>
      <c r="HD40" s="33"/>
      <c r="HE40" s="33"/>
      <c r="HF40" s="33"/>
      <c r="HG40" s="33"/>
      <c r="HH40" s="33"/>
      <c r="HI40" s="33"/>
      <c r="HJ40" s="33"/>
      <c r="HK40" s="33"/>
      <c r="HL40" s="33"/>
      <c r="HM40" s="33"/>
      <c r="HN40" s="33"/>
      <c r="HO40" s="33"/>
      <c r="HP40" s="33"/>
      <c r="HQ40" s="33"/>
      <c r="HR40" s="33"/>
      <c r="HS40" s="33"/>
      <c r="HT40" s="33"/>
      <c r="HU40" s="33"/>
      <c r="HV40" s="33"/>
      <c r="HW40" s="33"/>
      <c r="HX40" s="33"/>
      <c r="HY40" s="33"/>
      <c r="HZ40" s="33"/>
      <c r="IA40" s="33"/>
      <c r="IB40" s="33"/>
      <c r="IC40" s="33"/>
      <c r="ID40" s="33"/>
      <c r="IE40" s="33"/>
      <c r="IF40" s="33"/>
      <c r="IG40" s="33"/>
      <c r="IH40" s="33"/>
      <c r="II40" s="33"/>
      <c r="IJ40" s="33"/>
      <c r="IK40" s="33"/>
      <c r="IL40" s="33"/>
      <c r="IM40" s="33"/>
      <c r="IN40" s="33"/>
      <c r="IO40" s="33"/>
      <c r="IP40" s="33"/>
      <c r="IQ40" s="33"/>
      <c r="IR40" s="33"/>
      <c r="IS40" s="33"/>
      <c r="IT40" s="33"/>
      <c r="IU40" s="33"/>
      <c r="IV40" s="33"/>
      <c r="IW40" s="33"/>
      <c r="IX40" s="33"/>
      <c r="IY40" s="33"/>
      <c r="IZ40" s="33"/>
      <c r="JA40" s="33"/>
      <c r="JB40" s="33"/>
      <c r="JC40" s="33"/>
      <c r="JD40" s="33"/>
      <c r="JE40" s="33"/>
      <c r="JF40" s="33"/>
      <c r="JG40" s="33"/>
      <c r="JH40" s="33"/>
      <c r="JI40" s="33"/>
      <c r="JJ40" s="33"/>
      <c r="JK40" s="33"/>
      <c r="JL40" s="33"/>
      <c r="JM40" s="33"/>
      <c r="JN40" s="33"/>
      <c r="JO40" s="33"/>
      <c r="JP40" s="33"/>
      <c r="JQ40" s="33"/>
      <c r="JR40" s="33"/>
      <c r="JS40" s="33"/>
      <c r="JT40" s="33"/>
      <c r="JU40" s="33"/>
      <c r="JV40" s="33"/>
      <c r="JW40" s="33"/>
      <c r="JX40" s="33"/>
      <c r="JY40" s="33"/>
      <c r="JZ40" s="33"/>
      <c r="KA40" s="33"/>
      <c r="KB40" s="33"/>
      <c r="KC40" s="33"/>
      <c r="KD40" s="33"/>
      <c r="KE40" s="33"/>
      <c r="KF40" s="33"/>
      <c r="KG40" s="33"/>
      <c r="KH40" s="33"/>
      <c r="KI40" s="33"/>
      <c r="KJ40" s="33"/>
      <c r="KK40" s="33"/>
      <c r="KL40" s="33"/>
      <c r="KM40" s="33"/>
      <c r="KN40" s="33"/>
      <c r="KO40" s="33"/>
      <c r="KP40" s="33"/>
      <c r="KQ40" s="33"/>
      <c r="KR40" s="33"/>
      <c r="KS40" s="33"/>
      <c r="KT40" s="33"/>
      <c r="KU40" s="33"/>
      <c r="KV40" s="33"/>
      <c r="KW40" s="33"/>
      <c r="KX40" s="33"/>
      <c r="KY40" s="33"/>
      <c r="KZ40" s="33"/>
      <c r="LA40" s="33"/>
      <c r="LB40" s="33"/>
      <c r="LC40" s="33"/>
      <c r="LD40" s="33"/>
      <c r="LE40" s="33"/>
      <c r="LF40" s="33"/>
      <c r="LG40" s="33"/>
      <c r="LH40" s="33"/>
      <c r="LI40" s="33"/>
      <c r="LJ40" s="33"/>
      <c r="LK40" s="33"/>
      <c r="LL40" s="33"/>
      <c r="LM40" s="33"/>
      <c r="LN40" s="33"/>
      <c r="LO40" s="33"/>
      <c r="LP40" s="33"/>
      <c r="LQ40" s="33"/>
      <c r="LR40" s="33"/>
      <c r="LS40" s="33"/>
      <c r="LT40" s="33"/>
      <c r="LU40" s="33"/>
      <c r="LV40" s="33"/>
      <c r="LW40" s="33"/>
      <c r="LX40" s="33"/>
      <c r="LY40" s="33"/>
      <c r="LZ40" s="33"/>
      <c r="MA40" s="33"/>
      <c r="MB40" s="33"/>
      <c r="MC40" s="33"/>
      <c r="MD40" s="33"/>
      <c r="ME40" s="33"/>
      <c r="MF40" s="33"/>
      <c r="MG40" s="33"/>
      <c r="MH40" s="33"/>
    </row>
    <row r="41" spans="1:346" ht="142.5" customHeight="1" x14ac:dyDescent="0.2">
      <c r="A41" s="18">
        <f t="shared" si="0"/>
        <v>39</v>
      </c>
      <c r="B41" s="19" t="s">
        <v>280</v>
      </c>
      <c r="C41" s="19" t="s">
        <v>158</v>
      </c>
      <c r="D41" s="19" t="s">
        <v>36</v>
      </c>
      <c r="E41" s="19" t="s">
        <v>195</v>
      </c>
      <c r="F41" s="19" t="s">
        <v>38</v>
      </c>
      <c r="G41" s="19" t="s">
        <v>281</v>
      </c>
      <c r="H41" s="19">
        <v>2024000102</v>
      </c>
      <c r="I41" s="19">
        <v>2024000104</v>
      </c>
      <c r="J41" s="41">
        <v>92320000</v>
      </c>
      <c r="K41" s="33" t="s">
        <v>282</v>
      </c>
      <c r="L41" s="33" t="s">
        <v>41</v>
      </c>
      <c r="M41" s="33" t="s">
        <v>283</v>
      </c>
      <c r="N41" s="33" t="s">
        <v>284</v>
      </c>
      <c r="O41" s="33" t="s">
        <v>65</v>
      </c>
      <c r="P41" s="33">
        <v>10</v>
      </c>
      <c r="Q41" s="42" t="s">
        <v>285</v>
      </c>
      <c r="R41" s="42" t="s">
        <v>286</v>
      </c>
      <c r="S41" s="33"/>
      <c r="T41" s="19"/>
      <c r="U41" s="33"/>
      <c r="V41" s="33"/>
      <c r="W41" s="42" t="s">
        <v>287</v>
      </c>
      <c r="X41" s="87">
        <v>25620800</v>
      </c>
      <c r="Y41" s="45">
        <v>45558</v>
      </c>
      <c r="Z41" s="33">
        <v>20254200</v>
      </c>
      <c r="AA41" s="33"/>
      <c r="AB41" s="33"/>
      <c r="AC41" s="33"/>
      <c r="AD41" s="33"/>
      <c r="AE41" s="33"/>
      <c r="AF41" s="28" t="str">
        <f t="shared" ref="AF41:AF42" si="6">R41</f>
        <v>20 DE DICIEMBRE DE 2024</v>
      </c>
      <c r="AG41" s="29">
        <f t="shared" si="5"/>
        <v>138195000</v>
      </c>
      <c r="AH41" s="33" t="s">
        <v>288</v>
      </c>
      <c r="AI41" s="30" t="s">
        <v>86</v>
      </c>
      <c r="AJ41" s="111" t="s">
        <v>115</v>
      </c>
      <c r="AK41" s="121" t="s">
        <v>1014</v>
      </c>
      <c r="AL41" s="67"/>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c r="EO41" s="31"/>
      <c r="EP41" s="31"/>
      <c r="EQ41" s="31"/>
      <c r="ER41" s="31"/>
      <c r="ES41" s="31"/>
      <c r="ET41" s="31"/>
      <c r="EU41" s="31"/>
      <c r="EV41" s="31"/>
      <c r="EW41" s="31"/>
      <c r="EX41" s="31"/>
      <c r="EY41" s="31"/>
      <c r="EZ41" s="31"/>
      <c r="FA41" s="31"/>
      <c r="FB41" s="31"/>
      <c r="FC41" s="31"/>
      <c r="FD41" s="31"/>
      <c r="FE41" s="31"/>
      <c r="FF41" s="31"/>
      <c r="FG41" s="31"/>
      <c r="FH41" s="31"/>
      <c r="FI41" s="31"/>
      <c r="FJ41" s="31"/>
      <c r="FK41" s="31"/>
      <c r="FL41" s="31"/>
      <c r="FM41" s="31"/>
      <c r="FN41" s="31"/>
      <c r="FO41" s="31"/>
      <c r="FP41" s="31"/>
      <c r="FQ41" s="31"/>
      <c r="FR41" s="31"/>
      <c r="FS41" s="31"/>
      <c r="FT41" s="31"/>
      <c r="FU41" s="31"/>
      <c r="FV41" s="31"/>
      <c r="FW41" s="31"/>
      <c r="FX41" s="31"/>
      <c r="FY41" s="31"/>
      <c r="FZ41" s="31"/>
      <c r="GA41" s="31"/>
      <c r="GB41" s="31"/>
      <c r="GC41" s="31"/>
      <c r="GD41" s="31"/>
      <c r="GE41" s="31"/>
      <c r="GF41" s="31"/>
      <c r="GG41" s="31"/>
      <c r="GH41" s="31"/>
      <c r="GI41" s="31"/>
      <c r="GJ41" s="31"/>
      <c r="GK41" s="31"/>
      <c r="GL41" s="31"/>
      <c r="GM41" s="31"/>
      <c r="GN41" s="31"/>
      <c r="GO41" s="31"/>
      <c r="GP41" s="31"/>
      <c r="GQ41" s="31"/>
      <c r="GR41" s="31"/>
      <c r="GS41" s="31"/>
      <c r="GT41" s="31"/>
      <c r="GU41" s="31"/>
      <c r="GV41" s="31"/>
      <c r="GW41" s="31"/>
      <c r="GX41" s="31"/>
      <c r="GY41" s="31"/>
      <c r="GZ41" s="31"/>
      <c r="HA41" s="31"/>
      <c r="HB41" s="31"/>
      <c r="HC41" s="31"/>
      <c r="HD41" s="31"/>
      <c r="HE41" s="31"/>
      <c r="HF41" s="31"/>
      <c r="HG41" s="31"/>
      <c r="HH41" s="31"/>
      <c r="HI41" s="31"/>
      <c r="HJ41" s="31"/>
      <c r="HK41" s="31"/>
      <c r="HL41" s="31"/>
      <c r="HM41" s="31"/>
      <c r="HN41" s="31"/>
      <c r="HO41" s="31"/>
      <c r="HP41" s="31"/>
      <c r="HQ41" s="31"/>
      <c r="HR41" s="31"/>
      <c r="HS41" s="31"/>
      <c r="HT41" s="31"/>
      <c r="HU41" s="31"/>
      <c r="HV41" s="31"/>
      <c r="HW41" s="31"/>
      <c r="HX41" s="31"/>
      <c r="HY41" s="31"/>
      <c r="HZ41" s="31"/>
      <c r="IA41" s="31"/>
      <c r="IB41" s="31"/>
      <c r="IC41" s="31"/>
      <c r="ID41" s="31"/>
      <c r="IE41" s="31"/>
      <c r="IF41" s="31"/>
      <c r="IG41" s="31"/>
      <c r="IH41" s="31"/>
      <c r="II41" s="31"/>
      <c r="IJ41" s="31"/>
      <c r="IK41" s="31"/>
      <c r="IL41" s="31"/>
      <c r="IM41" s="31"/>
      <c r="IN41" s="31"/>
      <c r="IO41" s="31"/>
      <c r="IP41" s="31"/>
      <c r="IQ41" s="31"/>
      <c r="IR41" s="31"/>
      <c r="IS41" s="31"/>
      <c r="IT41" s="31"/>
      <c r="IU41" s="31"/>
      <c r="IV41" s="31"/>
      <c r="IW41" s="31"/>
      <c r="IX41" s="31"/>
      <c r="IY41" s="31"/>
      <c r="IZ41" s="31"/>
      <c r="JA41" s="31"/>
      <c r="JB41" s="31"/>
      <c r="JC41" s="31"/>
      <c r="JD41" s="31"/>
      <c r="JE41" s="31"/>
      <c r="JF41" s="31"/>
      <c r="JG41" s="31"/>
      <c r="JH41" s="31"/>
      <c r="JI41" s="31"/>
      <c r="JJ41" s="31"/>
      <c r="JK41" s="31"/>
      <c r="JL41" s="31"/>
      <c r="JM41" s="31"/>
      <c r="JN41" s="31"/>
      <c r="JO41" s="31"/>
      <c r="JP41" s="31"/>
      <c r="JQ41" s="31"/>
      <c r="JR41" s="31"/>
      <c r="JS41" s="31"/>
      <c r="JT41" s="31"/>
      <c r="JU41" s="31"/>
      <c r="JV41" s="31"/>
      <c r="JW41" s="31"/>
      <c r="JX41" s="31"/>
      <c r="JY41" s="31"/>
      <c r="JZ41" s="31"/>
      <c r="KA41" s="31"/>
      <c r="KB41" s="31"/>
      <c r="KC41" s="31"/>
      <c r="KD41" s="31"/>
      <c r="KE41" s="31"/>
      <c r="KF41" s="31"/>
      <c r="KG41" s="31"/>
      <c r="KH41" s="31"/>
      <c r="KI41" s="31"/>
      <c r="KJ41" s="31"/>
      <c r="KK41" s="31"/>
      <c r="KL41" s="31"/>
      <c r="KM41" s="31"/>
      <c r="KN41" s="31"/>
      <c r="KO41" s="31"/>
      <c r="KP41" s="31"/>
      <c r="KQ41" s="31"/>
      <c r="KR41" s="31"/>
      <c r="KS41" s="31"/>
      <c r="KT41" s="31"/>
      <c r="KU41" s="31"/>
      <c r="KV41" s="31"/>
      <c r="KW41" s="31"/>
      <c r="KX41" s="31"/>
      <c r="KY41" s="31"/>
      <c r="KZ41" s="31"/>
      <c r="LA41" s="31"/>
      <c r="LB41" s="31"/>
      <c r="LC41" s="31"/>
      <c r="LD41" s="31"/>
      <c r="LE41" s="31"/>
      <c r="LF41" s="31"/>
      <c r="LG41" s="31"/>
      <c r="LH41" s="31"/>
      <c r="LI41" s="31"/>
      <c r="LJ41" s="31"/>
      <c r="LK41" s="31"/>
      <c r="LL41" s="31"/>
      <c r="LM41" s="31"/>
      <c r="LN41" s="31"/>
      <c r="LO41" s="31"/>
      <c r="LP41" s="31"/>
      <c r="LQ41" s="31"/>
      <c r="LR41" s="31"/>
      <c r="LS41" s="31"/>
      <c r="LT41" s="31"/>
      <c r="LU41" s="31"/>
      <c r="LV41" s="31"/>
      <c r="LW41" s="31"/>
      <c r="LX41" s="31"/>
      <c r="LY41" s="31"/>
      <c r="LZ41" s="31"/>
      <c r="MA41" s="31"/>
      <c r="MB41" s="31"/>
      <c r="MC41" s="31"/>
      <c r="MD41" s="31"/>
      <c r="ME41" s="31"/>
      <c r="MF41" s="31"/>
      <c r="MG41" s="32"/>
      <c r="MH41" s="33"/>
    </row>
    <row r="42" spans="1:346" ht="142.5" customHeight="1" x14ac:dyDescent="0.2">
      <c r="A42" s="18">
        <f t="shared" si="0"/>
        <v>40</v>
      </c>
      <c r="B42" s="19" t="s">
        <v>289</v>
      </c>
      <c r="C42" s="19" t="s">
        <v>158</v>
      </c>
      <c r="D42" s="19" t="s">
        <v>36</v>
      </c>
      <c r="E42" s="19" t="s">
        <v>50</v>
      </c>
      <c r="F42" s="19" t="s">
        <v>38</v>
      </c>
      <c r="G42" s="19" t="s">
        <v>290</v>
      </c>
      <c r="H42" s="19">
        <v>2024000092</v>
      </c>
      <c r="I42" s="19">
        <v>2024000106</v>
      </c>
      <c r="J42" s="41">
        <v>38000000</v>
      </c>
      <c r="K42" s="33">
        <v>1072709817</v>
      </c>
      <c r="L42" s="33" t="s">
        <v>52</v>
      </c>
      <c r="M42" s="33" t="s">
        <v>291</v>
      </c>
      <c r="N42" s="33" t="s">
        <v>277</v>
      </c>
      <c r="O42" s="33" t="s">
        <v>65</v>
      </c>
      <c r="P42" s="33">
        <v>10</v>
      </c>
      <c r="Q42" s="42" t="s">
        <v>292</v>
      </c>
      <c r="R42" s="42" t="s">
        <v>293</v>
      </c>
      <c r="S42" s="33"/>
      <c r="T42" s="19"/>
      <c r="U42" s="33"/>
      <c r="V42" s="33"/>
      <c r="W42" s="33"/>
      <c r="X42" s="87"/>
      <c r="Y42" s="33"/>
      <c r="Z42" s="33"/>
      <c r="AA42" s="33"/>
      <c r="AB42" s="33"/>
      <c r="AC42" s="33"/>
      <c r="AD42" s="33"/>
      <c r="AE42" s="33"/>
      <c r="AF42" s="28" t="str">
        <f t="shared" si="6"/>
        <v>18 DE DICIEMBRE DE 2024</v>
      </c>
      <c r="AG42" s="29">
        <f t="shared" si="5"/>
        <v>38000000</v>
      </c>
      <c r="AH42" s="33" t="s">
        <v>46</v>
      </c>
      <c r="AI42" s="30" t="s">
        <v>86</v>
      </c>
      <c r="AJ42" s="111" t="s">
        <v>48</v>
      </c>
      <c r="AK42" s="121" t="s">
        <v>1015</v>
      </c>
      <c r="AL42" s="67"/>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c r="EO42" s="31"/>
      <c r="EP42" s="31"/>
      <c r="EQ42" s="31"/>
      <c r="ER42" s="31"/>
      <c r="ES42" s="31"/>
      <c r="ET42" s="31"/>
      <c r="EU42" s="31"/>
      <c r="EV42" s="31"/>
      <c r="EW42" s="31"/>
      <c r="EX42" s="31"/>
      <c r="EY42" s="31"/>
      <c r="EZ42" s="31"/>
      <c r="FA42" s="31"/>
      <c r="FB42" s="31"/>
      <c r="FC42" s="31"/>
      <c r="FD42" s="31"/>
      <c r="FE42" s="31"/>
      <c r="FF42" s="31"/>
      <c r="FG42" s="31"/>
      <c r="FH42" s="31"/>
      <c r="FI42" s="31"/>
      <c r="FJ42" s="31"/>
      <c r="FK42" s="31"/>
      <c r="FL42" s="31"/>
      <c r="FM42" s="31"/>
      <c r="FN42" s="31"/>
      <c r="FO42" s="31"/>
      <c r="FP42" s="31"/>
      <c r="FQ42" s="31"/>
      <c r="FR42" s="31"/>
      <c r="FS42" s="31"/>
      <c r="FT42" s="31"/>
      <c r="FU42" s="31"/>
      <c r="FV42" s="31"/>
      <c r="FW42" s="31"/>
      <c r="FX42" s="31"/>
      <c r="FY42" s="31"/>
      <c r="FZ42" s="31"/>
      <c r="GA42" s="31"/>
      <c r="GB42" s="31"/>
      <c r="GC42" s="31"/>
      <c r="GD42" s="31"/>
      <c r="GE42" s="31"/>
      <c r="GF42" s="31"/>
      <c r="GG42" s="31"/>
      <c r="GH42" s="31"/>
      <c r="GI42" s="31"/>
      <c r="GJ42" s="31"/>
      <c r="GK42" s="31"/>
      <c r="GL42" s="31"/>
      <c r="GM42" s="31"/>
      <c r="GN42" s="31"/>
      <c r="GO42" s="31"/>
      <c r="GP42" s="31"/>
      <c r="GQ42" s="31"/>
      <c r="GR42" s="31"/>
      <c r="GS42" s="31"/>
      <c r="GT42" s="31"/>
      <c r="GU42" s="31"/>
      <c r="GV42" s="31"/>
      <c r="GW42" s="31"/>
      <c r="GX42" s="31"/>
      <c r="GY42" s="31"/>
      <c r="GZ42" s="31"/>
      <c r="HA42" s="31"/>
      <c r="HB42" s="31"/>
      <c r="HC42" s="31"/>
      <c r="HD42" s="31"/>
      <c r="HE42" s="31"/>
      <c r="HF42" s="31"/>
      <c r="HG42" s="31"/>
      <c r="HH42" s="31"/>
      <c r="HI42" s="31"/>
      <c r="HJ42" s="31"/>
      <c r="HK42" s="31"/>
      <c r="HL42" s="31"/>
      <c r="HM42" s="31"/>
      <c r="HN42" s="31"/>
      <c r="HO42" s="31"/>
      <c r="HP42" s="31"/>
      <c r="HQ42" s="31"/>
      <c r="HR42" s="31"/>
      <c r="HS42" s="31"/>
      <c r="HT42" s="31"/>
      <c r="HU42" s="31"/>
      <c r="HV42" s="31"/>
      <c r="HW42" s="31"/>
      <c r="HX42" s="31"/>
      <c r="HY42" s="31"/>
      <c r="HZ42" s="31"/>
      <c r="IA42" s="31"/>
      <c r="IB42" s="31"/>
      <c r="IC42" s="31"/>
      <c r="ID42" s="31"/>
      <c r="IE42" s="31"/>
      <c r="IF42" s="31"/>
      <c r="IG42" s="31"/>
      <c r="IH42" s="31"/>
      <c r="II42" s="31"/>
      <c r="IJ42" s="31"/>
      <c r="IK42" s="31"/>
      <c r="IL42" s="31"/>
      <c r="IM42" s="31"/>
      <c r="IN42" s="31"/>
      <c r="IO42" s="31"/>
      <c r="IP42" s="31"/>
      <c r="IQ42" s="31"/>
      <c r="IR42" s="31"/>
      <c r="IS42" s="31"/>
      <c r="IT42" s="31"/>
      <c r="IU42" s="31"/>
      <c r="IV42" s="31"/>
      <c r="IW42" s="31"/>
      <c r="IX42" s="31"/>
      <c r="IY42" s="31"/>
      <c r="IZ42" s="31"/>
      <c r="JA42" s="31"/>
      <c r="JB42" s="31"/>
      <c r="JC42" s="31"/>
      <c r="JD42" s="31"/>
      <c r="JE42" s="31"/>
      <c r="JF42" s="31"/>
      <c r="JG42" s="31"/>
      <c r="JH42" s="31"/>
      <c r="JI42" s="31"/>
      <c r="JJ42" s="31"/>
      <c r="JK42" s="31"/>
      <c r="JL42" s="31"/>
      <c r="JM42" s="31"/>
      <c r="JN42" s="31"/>
      <c r="JO42" s="31"/>
      <c r="JP42" s="31"/>
      <c r="JQ42" s="31"/>
      <c r="JR42" s="31"/>
      <c r="JS42" s="31"/>
      <c r="JT42" s="31"/>
      <c r="JU42" s="31"/>
      <c r="JV42" s="31"/>
      <c r="JW42" s="31"/>
      <c r="JX42" s="31"/>
      <c r="JY42" s="31"/>
      <c r="JZ42" s="31"/>
      <c r="KA42" s="31"/>
      <c r="KB42" s="31"/>
      <c r="KC42" s="31"/>
      <c r="KD42" s="31"/>
      <c r="KE42" s="31"/>
      <c r="KF42" s="31"/>
      <c r="KG42" s="31"/>
      <c r="KH42" s="31"/>
      <c r="KI42" s="31"/>
      <c r="KJ42" s="31"/>
      <c r="KK42" s="31"/>
      <c r="KL42" s="31"/>
      <c r="KM42" s="31"/>
      <c r="KN42" s="31"/>
      <c r="KO42" s="31"/>
      <c r="KP42" s="31"/>
      <c r="KQ42" s="31"/>
      <c r="KR42" s="31"/>
      <c r="KS42" s="31"/>
      <c r="KT42" s="31"/>
      <c r="KU42" s="31"/>
      <c r="KV42" s="31"/>
      <c r="KW42" s="31"/>
      <c r="KX42" s="31"/>
      <c r="KY42" s="31"/>
      <c r="KZ42" s="31"/>
      <c r="LA42" s="31"/>
      <c r="LB42" s="31"/>
      <c r="LC42" s="31"/>
      <c r="LD42" s="31"/>
      <c r="LE42" s="31"/>
      <c r="LF42" s="31"/>
      <c r="LG42" s="31"/>
      <c r="LH42" s="31"/>
      <c r="LI42" s="31"/>
      <c r="LJ42" s="31"/>
      <c r="LK42" s="31"/>
      <c r="LL42" s="31"/>
      <c r="LM42" s="31"/>
      <c r="LN42" s="31"/>
      <c r="LO42" s="31"/>
      <c r="LP42" s="31"/>
      <c r="LQ42" s="31"/>
      <c r="LR42" s="31"/>
      <c r="LS42" s="31"/>
      <c r="LT42" s="31"/>
      <c r="LU42" s="31"/>
      <c r="LV42" s="31"/>
      <c r="LW42" s="31"/>
      <c r="LX42" s="31"/>
      <c r="LY42" s="31"/>
      <c r="LZ42" s="31"/>
      <c r="MA42" s="31"/>
      <c r="MB42" s="31"/>
      <c r="MC42" s="31"/>
      <c r="MD42" s="31"/>
      <c r="ME42" s="31"/>
      <c r="MF42" s="31"/>
      <c r="MG42" s="32"/>
      <c r="MH42" s="33"/>
    </row>
    <row r="43" spans="1:346" ht="142.5" customHeight="1" x14ac:dyDescent="0.2">
      <c r="A43" s="18">
        <f t="shared" si="0"/>
        <v>41</v>
      </c>
      <c r="B43" s="19" t="s">
        <v>294</v>
      </c>
      <c r="C43" s="19" t="s">
        <v>158</v>
      </c>
      <c r="D43" s="19" t="s">
        <v>36</v>
      </c>
      <c r="E43" s="19" t="s">
        <v>50</v>
      </c>
      <c r="F43" s="19" t="s">
        <v>38</v>
      </c>
      <c r="G43" s="19" t="s">
        <v>295</v>
      </c>
      <c r="H43" s="19">
        <v>2024000110</v>
      </c>
      <c r="I43" s="19">
        <v>2024000107</v>
      </c>
      <c r="J43" s="41">
        <v>15858000</v>
      </c>
      <c r="K43" s="46">
        <v>1072712925</v>
      </c>
      <c r="L43" s="33" t="s">
        <v>52</v>
      </c>
      <c r="M43" s="33" t="s">
        <v>296</v>
      </c>
      <c r="N43" s="33" t="s">
        <v>277</v>
      </c>
      <c r="O43" s="33" t="s">
        <v>65</v>
      </c>
      <c r="P43" s="33">
        <v>6</v>
      </c>
      <c r="Q43" s="42" t="s">
        <v>277</v>
      </c>
      <c r="R43" s="42" t="s">
        <v>297</v>
      </c>
      <c r="S43" s="33" t="s">
        <v>298</v>
      </c>
      <c r="T43" s="19"/>
      <c r="U43" s="33"/>
      <c r="V43" s="33"/>
      <c r="W43" s="47">
        <v>45513</v>
      </c>
      <c r="X43" s="87">
        <v>7929000</v>
      </c>
      <c r="Y43" s="33"/>
      <c r="Z43" s="33"/>
      <c r="AA43" s="33"/>
      <c r="AB43" s="33"/>
      <c r="AC43" s="33"/>
      <c r="AD43" s="33"/>
      <c r="AE43" s="33"/>
      <c r="AF43" s="28">
        <v>45611</v>
      </c>
      <c r="AG43" s="29">
        <f t="shared" si="5"/>
        <v>23787000</v>
      </c>
      <c r="AH43" s="33" t="s">
        <v>299</v>
      </c>
      <c r="AI43" s="30" t="s">
        <v>86</v>
      </c>
      <c r="AJ43" s="111" t="s">
        <v>122</v>
      </c>
      <c r="AK43" s="121" t="s">
        <v>1016</v>
      </c>
      <c r="AL43" s="67"/>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c r="EO43" s="31"/>
      <c r="EP43" s="31"/>
      <c r="EQ43" s="31"/>
      <c r="ER43" s="31"/>
      <c r="ES43" s="31"/>
      <c r="ET43" s="31"/>
      <c r="EU43" s="31"/>
      <c r="EV43" s="31"/>
      <c r="EW43" s="31"/>
      <c r="EX43" s="31"/>
      <c r="EY43" s="31"/>
      <c r="EZ43" s="31"/>
      <c r="FA43" s="31"/>
      <c r="FB43" s="31"/>
      <c r="FC43" s="31"/>
      <c r="FD43" s="31"/>
      <c r="FE43" s="31"/>
      <c r="FF43" s="31"/>
      <c r="FG43" s="31"/>
      <c r="FH43" s="31"/>
      <c r="FI43" s="31"/>
      <c r="FJ43" s="31"/>
      <c r="FK43" s="31"/>
      <c r="FL43" s="31"/>
      <c r="FM43" s="31"/>
      <c r="FN43" s="31"/>
      <c r="FO43" s="31"/>
      <c r="FP43" s="31"/>
      <c r="FQ43" s="31"/>
      <c r="FR43" s="31"/>
      <c r="FS43" s="31"/>
      <c r="FT43" s="31"/>
      <c r="FU43" s="31"/>
      <c r="FV43" s="31"/>
      <c r="FW43" s="31"/>
      <c r="FX43" s="31"/>
      <c r="FY43" s="31"/>
      <c r="FZ43" s="31"/>
      <c r="GA43" s="31"/>
      <c r="GB43" s="31"/>
      <c r="GC43" s="31"/>
      <c r="GD43" s="31"/>
      <c r="GE43" s="31"/>
      <c r="GF43" s="31"/>
      <c r="GG43" s="31"/>
      <c r="GH43" s="31"/>
      <c r="GI43" s="31"/>
      <c r="GJ43" s="31"/>
      <c r="GK43" s="31"/>
      <c r="GL43" s="31"/>
      <c r="GM43" s="31"/>
      <c r="GN43" s="31"/>
      <c r="GO43" s="31"/>
      <c r="GP43" s="31"/>
      <c r="GQ43" s="31"/>
      <c r="GR43" s="31"/>
      <c r="GS43" s="31"/>
      <c r="GT43" s="31"/>
      <c r="GU43" s="31"/>
      <c r="GV43" s="31"/>
      <c r="GW43" s="31"/>
      <c r="GX43" s="31"/>
      <c r="GY43" s="31"/>
      <c r="GZ43" s="31"/>
      <c r="HA43" s="31"/>
      <c r="HB43" s="31"/>
      <c r="HC43" s="31"/>
      <c r="HD43" s="31"/>
      <c r="HE43" s="31"/>
      <c r="HF43" s="31"/>
      <c r="HG43" s="31"/>
      <c r="HH43" s="31"/>
      <c r="HI43" s="31"/>
      <c r="HJ43" s="31"/>
      <c r="HK43" s="31"/>
      <c r="HL43" s="31"/>
      <c r="HM43" s="31"/>
      <c r="HN43" s="31"/>
      <c r="HO43" s="31"/>
      <c r="HP43" s="31"/>
      <c r="HQ43" s="31"/>
      <c r="HR43" s="31"/>
      <c r="HS43" s="31"/>
      <c r="HT43" s="31"/>
      <c r="HU43" s="31"/>
      <c r="HV43" s="31"/>
      <c r="HW43" s="31"/>
      <c r="HX43" s="31"/>
      <c r="HY43" s="31"/>
      <c r="HZ43" s="31"/>
      <c r="IA43" s="31"/>
      <c r="IB43" s="31"/>
      <c r="IC43" s="31"/>
      <c r="ID43" s="31"/>
      <c r="IE43" s="31"/>
      <c r="IF43" s="31"/>
      <c r="IG43" s="31"/>
      <c r="IH43" s="31"/>
      <c r="II43" s="31"/>
      <c r="IJ43" s="31"/>
      <c r="IK43" s="31"/>
      <c r="IL43" s="31"/>
      <c r="IM43" s="31"/>
      <c r="IN43" s="31"/>
      <c r="IO43" s="31"/>
      <c r="IP43" s="31"/>
      <c r="IQ43" s="31"/>
      <c r="IR43" s="31"/>
      <c r="IS43" s="31"/>
      <c r="IT43" s="31"/>
      <c r="IU43" s="31"/>
      <c r="IV43" s="31"/>
      <c r="IW43" s="31"/>
      <c r="IX43" s="31"/>
      <c r="IY43" s="31"/>
      <c r="IZ43" s="31"/>
      <c r="JA43" s="31"/>
      <c r="JB43" s="31"/>
      <c r="JC43" s="31"/>
      <c r="JD43" s="31"/>
      <c r="JE43" s="31"/>
      <c r="JF43" s="31"/>
      <c r="JG43" s="31"/>
      <c r="JH43" s="31"/>
      <c r="JI43" s="31"/>
      <c r="JJ43" s="31"/>
      <c r="JK43" s="31"/>
      <c r="JL43" s="31"/>
      <c r="JM43" s="31"/>
      <c r="JN43" s="31"/>
      <c r="JO43" s="31"/>
      <c r="JP43" s="31"/>
      <c r="JQ43" s="31"/>
      <c r="JR43" s="31"/>
      <c r="JS43" s="31"/>
      <c r="JT43" s="31"/>
      <c r="JU43" s="31"/>
      <c r="JV43" s="31"/>
      <c r="JW43" s="31"/>
      <c r="JX43" s="31"/>
      <c r="JY43" s="31"/>
      <c r="JZ43" s="31"/>
      <c r="KA43" s="31"/>
      <c r="KB43" s="31"/>
      <c r="KC43" s="31"/>
      <c r="KD43" s="31"/>
      <c r="KE43" s="31"/>
      <c r="KF43" s="31"/>
      <c r="KG43" s="31"/>
      <c r="KH43" s="31"/>
      <c r="KI43" s="31"/>
      <c r="KJ43" s="31"/>
      <c r="KK43" s="31"/>
      <c r="KL43" s="31"/>
      <c r="KM43" s="31"/>
      <c r="KN43" s="31"/>
      <c r="KO43" s="31"/>
      <c r="KP43" s="31"/>
      <c r="KQ43" s="31"/>
      <c r="KR43" s="31"/>
      <c r="KS43" s="31"/>
      <c r="KT43" s="31"/>
      <c r="KU43" s="31"/>
      <c r="KV43" s="31"/>
      <c r="KW43" s="31"/>
      <c r="KX43" s="31"/>
      <c r="KY43" s="31"/>
      <c r="KZ43" s="31"/>
      <c r="LA43" s="31"/>
      <c r="LB43" s="31"/>
      <c r="LC43" s="31"/>
      <c r="LD43" s="31"/>
      <c r="LE43" s="31"/>
      <c r="LF43" s="31"/>
      <c r="LG43" s="31"/>
      <c r="LH43" s="31"/>
      <c r="LI43" s="31"/>
      <c r="LJ43" s="31"/>
      <c r="LK43" s="31"/>
      <c r="LL43" s="31"/>
      <c r="LM43" s="31"/>
      <c r="LN43" s="31"/>
      <c r="LO43" s="31"/>
      <c r="LP43" s="31"/>
      <c r="LQ43" s="31"/>
      <c r="LR43" s="31"/>
      <c r="LS43" s="31"/>
      <c r="LT43" s="31"/>
      <c r="LU43" s="31"/>
      <c r="LV43" s="31"/>
      <c r="LW43" s="31"/>
      <c r="LX43" s="31"/>
      <c r="LY43" s="31"/>
      <c r="LZ43" s="31"/>
      <c r="MA43" s="31"/>
      <c r="MB43" s="31"/>
      <c r="MC43" s="31"/>
      <c r="MD43" s="31"/>
      <c r="ME43" s="31"/>
      <c r="MF43" s="31"/>
      <c r="MG43" s="32"/>
      <c r="MH43" s="33"/>
    </row>
    <row r="44" spans="1:346" ht="142.5" customHeight="1" x14ac:dyDescent="0.2">
      <c r="A44" s="18">
        <f t="shared" si="0"/>
        <v>42</v>
      </c>
      <c r="B44" s="19" t="s">
        <v>300</v>
      </c>
      <c r="C44" s="19" t="s">
        <v>158</v>
      </c>
      <c r="D44" s="19" t="s">
        <v>188</v>
      </c>
      <c r="E44" s="19" t="s">
        <v>301</v>
      </c>
      <c r="F44" s="19" t="s">
        <v>38</v>
      </c>
      <c r="G44" s="19" t="s">
        <v>302</v>
      </c>
      <c r="H44" s="19">
        <v>2024000086</v>
      </c>
      <c r="I44" s="19">
        <v>2024000109</v>
      </c>
      <c r="J44" s="41">
        <v>813896359</v>
      </c>
      <c r="K44" s="46" t="s">
        <v>303</v>
      </c>
      <c r="L44" s="33" t="s">
        <v>41</v>
      </c>
      <c r="M44" s="33" t="s">
        <v>304</v>
      </c>
      <c r="N44" s="33" t="s">
        <v>292</v>
      </c>
      <c r="O44" s="33" t="s">
        <v>44</v>
      </c>
      <c r="P44" s="33">
        <v>315</v>
      </c>
      <c r="Q44" s="42" t="s">
        <v>292</v>
      </c>
      <c r="R44" s="42" t="s">
        <v>150</v>
      </c>
      <c r="S44" s="33" t="s">
        <v>305</v>
      </c>
      <c r="T44" s="19"/>
      <c r="U44" s="33"/>
      <c r="V44" s="33"/>
      <c r="W44" s="45">
        <v>45995</v>
      </c>
      <c r="X44" s="87">
        <v>75412337</v>
      </c>
      <c r="Y44" s="33" t="s">
        <v>306</v>
      </c>
      <c r="Z44" s="48">
        <v>34665349.619999997</v>
      </c>
      <c r="AA44" s="33"/>
      <c r="AB44" s="33"/>
      <c r="AC44" s="33"/>
      <c r="AD44" s="33"/>
      <c r="AE44" s="33"/>
      <c r="AF44" s="28" t="str">
        <f t="shared" ref="AF44:AF46" si="7">R44</f>
        <v>30 DE DICIEMBRE DE 2024</v>
      </c>
      <c r="AG44" s="29">
        <f>+J44+X44+Z44</f>
        <v>923974045.62</v>
      </c>
      <c r="AH44" s="33" t="s">
        <v>139</v>
      </c>
      <c r="AI44" s="30" t="s">
        <v>86</v>
      </c>
      <c r="AJ44" s="111" t="s">
        <v>98</v>
      </c>
      <c r="AK44" s="121" t="s">
        <v>1017</v>
      </c>
      <c r="AL44" s="67"/>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c r="GX44" s="31"/>
      <c r="GY44" s="31"/>
      <c r="GZ44" s="31"/>
      <c r="HA44" s="31"/>
      <c r="HB44" s="31"/>
      <c r="HC44" s="31"/>
      <c r="HD44" s="31"/>
      <c r="HE44" s="31"/>
      <c r="HF44" s="31"/>
      <c r="HG44" s="31"/>
      <c r="HH44" s="31"/>
      <c r="HI44" s="31"/>
      <c r="HJ44" s="31"/>
      <c r="HK44" s="31"/>
      <c r="HL44" s="31"/>
      <c r="HM44" s="31"/>
      <c r="HN44" s="31"/>
      <c r="HO44" s="31"/>
      <c r="HP44" s="31"/>
      <c r="HQ44" s="31"/>
      <c r="HR44" s="31"/>
      <c r="HS44" s="31"/>
      <c r="HT44" s="31"/>
      <c r="HU44" s="31"/>
      <c r="HV44" s="31"/>
      <c r="HW44" s="31"/>
      <c r="HX44" s="31"/>
      <c r="HY44" s="31"/>
      <c r="HZ44" s="31"/>
      <c r="IA44" s="31"/>
      <c r="IB44" s="31"/>
      <c r="IC44" s="31"/>
      <c r="ID44" s="31"/>
      <c r="IE44" s="31"/>
      <c r="IF44" s="31"/>
      <c r="IG44" s="31"/>
      <c r="IH44" s="31"/>
      <c r="II44" s="31"/>
      <c r="IJ44" s="31"/>
      <c r="IK44" s="31"/>
      <c r="IL44" s="31"/>
      <c r="IM44" s="31"/>
      <c r="IN44" s="31"/>
      <c r="IO44" s="31"/>
      <c r="IP44" s="31"/>
      <c r="IQ44" s="31"/>
      <c r="IR44" s="31"/>
      <c r="IS44" s="31"/>
      <c r="IT44" s="31"/>
      <c r="IU44" s="31"/>
      <c r="IV44" s="31"/>
      <c r="IW44" s="31"/>
      <c r="IX44" s="31"/>
      <c r="IY44" s="31"/>
      <c r="IZ44" s="31"/>
      <c r="JA44" s="31"/>
      <c r="JB44" s="31"/>
      <c r="JC44" s="31"/>
      <c r="JD44" s="31"/>
      <c r="JE44" s="31"/>
      <c r="JF44" s="31"/>
      <c r="JG44" s="31"/>
      <c r="JH44" s="31"/>
      <c r="JI44" s="31"/>
      <c r="JJ44" s="31"/>
      <c r="JK44" s="31"/>
      <c r="JL44" s="31"/>
      <c r="JM44" s="31"/>
      <c r="JN44" s="31"/>
      <c r="JO44" s="31"/>
      <c r="JP44" s="31"/>
      <c r="JQ44" s="31"/>
      <c r="JR44" s="31"/>
      <c r="JS44" s="31"/>
      <c r="JT44" s="31"/>
      <c r="JU44" s="31"/>
      <c r="JV44" s="31"/>
      <c r="JW44" s="31"/>
      <c r="JX44" s="31"/>
      <c r="JY44" s="31"/>
      <c r="JZ44" s="31"/>
      <c r="KA44" s="31"/>
      <c r="KB44" s="31"/>
      <c r="KC44" s="31"/>
      <c r="KD44" s="31"/>
      <c r="KE44" s="31"/>
      <c r="KF44" s="31"/>
      <c r="KG44" s="31"/>
      <c r="KH44" s="31"/>
      <c r="KI44" s="31"/>
      <c r="KJ44" s="31"/>
      <c r="KK44" s="31"/>
      <c r="KL44" s="31"/>
      <c r="KM44" s="31"/>
      <c r="KN44" s="31"/>
      <c r="KO44" s="31"/>
      <c r="KP44" s="31"/>
      <c r="KQ44" s="31"/>
      <c r="KR44" s="31"/>
      <c r="KS44" s="31"/>
      <c r="KT44" s="31"/>
      <c r="KU44" s="31"/>
      <c r="KV44" s="31"/>
      <c r="KW44" s="31"/>
      <c r="KX44" s="31"/>
      <c r="KY44" s="31"/>
      <c r="KZ44" s="31"/>
      <c r="LA44" s="31"/>
      <c r="LB44" s="31"/>
      <c r="LC44" s="31"/>
      <c r="LD44" s="31"/>
      <c r="LE44" s="31"/>
      <c r="LF44" s="31"/>
      <c r="LG44" s="31"/>
      <c r="LH44" s="31"/>
      <c r="LI44" s="31"/>
      <c r="LJ44" s="31"/>
      <c r="LK44" s="31"/>
      <c r="LL44" s="31"/>
      <c r="LM44" s="31"/>
      <c r="LN44" s="31"/>
      <c r="LO44" s="31"/>
      <c r="LP44" s="31"/>
      <c r="LQ44" s="31"/>
      <c r="LR44" s="31"/>
      <c r="LS44" s="31"/>
      <c r="LT44" s="31"/>
      <c r="LU44" s="31"/>
      <c r="LV44" s="31"/>
      <c r="LW44" s="31"/>
      <c r="LX44" s="31"/>
      <c r="LY44" s="31"/>
      <c r="LZ44" s="31"/>
      <c r="MA44" s="31"/>
      <c r="MB44" s="31"/>
      <c r="MC44" s="31"/>
      <c r="MD44" s="31"/>
      <c r="ME44" s="31"/>
      <c r="MF44" s="31"/>
      <c r="MG44" s="32"/>
      <c r="MH44" s="33"/>
    </row>
    <row r="45" spans="1:346" ht="60" customHeight="1" x14ac:dyDescent="0.2">
      <c r="A45" s="18">
        <f t="shared" si="0"/>
        <v>43</v>
      </c>
      <c r="B45" s="19" t="s">
        <v>307</v>
      </c>
      <c r="C45" s="19" t="s">
        <v>158</v>
      </c>
      <c r="D45" s="19" t="s">
        <v>36</v>
      </c>
      <c r="E45" s="19" t="s">
        <v>308</v>
      </c>
      <c r="F45" s="19" t="s">
        <v>38</v>
      </c>
      <c r="G45" s="19" t="s">
        <v>309</v>
      </c>
      <c r="H45" s="19">
        <v>2024000046</v>
      </c>
      <c r="I45" s="20">
        <v>2024000087</v>
      </c>
      <c r="J45" s="21">
        <v>31927500</v>
      </c>
      <c r="K45" s="20" t="s">
        <v>310</v>
      </c>
      <c r="L45" s="22" t="s">
        <v>41</v>
      </c>
      <c r="M45" s="22" t="s">
        <v>311</v>
      </c>
      <c r="N45" s="23" t="s">
        <v>312</v>
      </c>
      <c r="O45" s="19" t="s">
        <v>313</v>
      </c>
      <c r="P45" s="19" t="s">
        <v>234</v>
      </c>
      <c r="Q45" s="24" t="s">
        <v>213</v>
      </c>
      <c r="R45" s="24" t="s">
        <v>156</v>
      </c>
      <c r="S45" s="19"/>
      <c r="T45" s="19"/>
      <c r="U45" s="19"/>
      <c r="V45" s="19"/>
      <c r="W45" s="19"/>
      <c r="X45" s="26"/>
      <c r="Y45" s="19"/>
      <c r="Z45" s="26"/>
      <c r="AA45" s="27"/>
      <c r="AB45" s="27"/>
      <c r="AC45" s="27"/>
      <c r="AD45" s="27"/>
      <c r="AE45" s="27"/>
      <c r="AF45" s="28" t="str">
        <f t="shared" si="7"/>
        <v>31 DE DICIEMBRE DE 2024</v>
      </c>
      <c r="AG45" s="29">
        <f t="shared" si="5"/>
        <v>31927500</v>
      </c>
      <c r="AH45" s="30" t="s">
        <v>314</v>
      </c>
      <c r="AI45" s="30" t="s">
        <v>86</v>
      </c>
      <c r="AJ45" s="111" t="s">
        <v>145</v>
      </c>
      <c r="AK45" s="121" t="s">
        <v>1018</v>
      </c>
      <c r="AL45" s="67"/>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c r="EO45" s="31"/>
      <c r="EP45" s="31"/>
      <c r="EQ45" s="31"/>
      <c r="ER45" s="31"/>
      <c r="ES45" s="31"/>
      <c r="ET45" s="31"/>
      <c r="EU45" s="31"/>
      <c r="EV45" s="31"/>
      <c r="EW45" s="31"/>
      <c r="EX45" s="31"/>
      <c r="EY45" s="31"/>
      <c r="EZ45" s="31"/>
      <c r="FA45" s="31"/>
      <c r="FB45" s="31"/>
      <c r="FC45" s="31"/>
      <c r="FD45" s="31"/>
      <c r="FE45" s="31"/>
      <c r="FF45" s="31"/>
      <c r="FG45" s="31"/>
      <c r="FH45" s="31"/>
      <c r="FI45" s="31"/>
      <c r="FJ45" s="31"/>
      <c r="FK45" s="31"/>
      <c r="FL45" s="31"/>
      <c r="FM45" s="31"/>
      <c r="FN45" s="31"/>
      <c r="FO45" s="31"/>
      <c r="FP45" s="31"/>
      <c r="FQ45" s="31"/>
      <c r="FR45" s="31"/>
      <c r="FS45" s="31"/>
      <c r="FT45" s="31"/>
      <c r="FU45" s="31"/>
      <c r="FV45" s="31"/>
      <c r="FW45" s="31"/>
      <c r="FX45" s="31"/>
      <c r="FY45" s="31"/>
      <c r="FZ45" s="31"/>
      <c r="GA45" s="31"/>
      <c r="GB45" s="31"/>
      <c r="GC45" s="31"/>
      <c r="GD45" s="31"/>
      <c r="GE45" s="31"/>
      <c r="GF45" s="31"/>
      <c r="GG45" s="31"/>
      <c r="GH45" s="31"/>
      <c r="GI45" s="31"/>
      <c r="GJ45" s="31"/>
      <c r="GK45" s="31"/>
      <c r="GL45" s="31"/>
      <c r="GM45" s="31"/>
      <c r="GN45" s="31"/>
      <c r="GO45" s="31"/>
      <c r="GP45" s="31"/>
      <c r="GQ45" s="31"/>
      <c r="GR45" s="31"/>
      <c r="GS45" s="31"/>
      <c r="GT45" s="31"/>
      <c r="GU45" s="31"/>
      <c r="GV45" s="31"/>
      <c r="GW45" s="31"/>
      <c r="GX45" s="31"/>
      <c r="GY45" s="31"/>
      <c r="GZ45" s="31"/>
      <c r="HA45" s="31"/>
      <c r="HB45" s="31"/>
      <c r="HC45" s="31"/>
      <c r="HD45" s="31"/>
      <c r="HE45" s="31"/>
      <c r="HF45" s="31"/>
      <c r="HG45" s="31"/>
      <c r="HH45" s="31"/>
      <c r="HI45" s="31"/>
      <c r="HJ45" s="31"/>
      <c r="HK45" s="31"/>
      <c r="HL45" s="31"/>
      <c r="HM45" s="31"/>
      <c r="HN45" s="31"/>
      <c r="HO45" s="31"/>
      <c r="HP45" s="31"/>
      <c r="HQ45" s="31"/>
      <c r="HR45" s="31"/>
      <c r="HS45" s="31"/>
      <c r="HT45" s="31"/>
      <c r="HU45" s="31"/>
      <c r="HV45" s="31"/>
      <c r="HW45" s="31"/>
      <c r="HX45" s="31"/>
      <c r="HY45" s="31"/>
      <c r="HZ45" s="31"/>
      <c r="IA45" s="31"/>
      <c r="IB45" s="31"/>
      <c r="IC45" s="31"/>
      <c r="ID45" s="31"/>
      <c r="IE45" s="31"/>
      <c r="IF45" s="31"/>
      <c r="IG45" s="31"/>
      <c r="IH45" s="31"/>
      <c r="II45" s="31"/>
      <c r="IJ45" s="31"/>
      <c r="IK45" s="31"/>
      <c r="IL45" s="31"/>
      <c r="IM45" s="31"/>
      <c r="IN45" s="31"/>
      <c r="IO45" s="31"/>
      <c r="IP45" s="31"/>
      <c r="IQ45" s="31"/>
      <c r="IR45" s="31"/>
      <c r="IS45" s="31"/>
      <c r="IT45" s="31"/>
      <c r="IU45" s="31"/>
      <c r="IV45" s="31"/>
      <c r="IW45" s="31"/>
      <c r="IX45" s="31"/>
      <c r="IY45" s="31"/>
      <c r="IZ45" s="31"/>
      <c r="JA45" s="31"/>
      <c r="JB45" s="31"/>
      <c r="JC45" s="31"/>
      <c r="JD45" s="31"/>
      <c r="JE45" s="31"/>
      <c r="JF45" s="31"/>
      <c r="JG45" s="31"/>
      <c r="JH45" s="31"/>
      <c r="JI45" s="31"/>
      <c r="JJ45" s="31"/>
      <c r="JK45" s="31"/>
      <c r="JL45" s="31"/>
      <c r="JM45" s="31"/>
      <c r="JN45" s="31"/>
      <c r="JO45" s="31"/>
      <c r="JP45" s="31"/>
      <c r="JQ45" s="31"/>
      <c r="JR45" s="31"/>
      <c r="JS45" s="31"/>
      <c r="JT45" s="31"/>
      <c r="JU45" s="31"/>
      <c r="JV45" s="31"/>
      <c r="JW45" s="31"/>
      <c r="JX45" s="31"/>
      <c r="JY45" s="31"/>
      <c r="JZ45" s="31"/>
      <c r="KA45" s="31"/>
      <c r="KB45" s="31"/>
      <c r="KC45" s="31"/>
      <c r="KD45" s="31"/>
      <c r="KE45" s="31"/>
      <c r="KF45" s="31"/>
      <c r="KG45" s="31"/>
      <c r="KH45" s="31"/>
      <c r="KI45" s="31"/>
      <c r="KJ45" s="31"/>
      <c r="KK45" s="31"/>
      <c r="KL45" s="31"/>
      <c r="KM45" s="31"/>
      <c r="KN45" s="31"/>
      <c r="KO45" s="31"/>
      <c r="KP45" s="31"/>
      <c r="KQ45" s="31"/>
      <c r="KR45" s="31"/>
      <c r="KS45" s="31"/>
      <c r="KT45" s="31"/>
      <c r="KU45" s="31"/>
      <c r="KV45" s="31"/>
      <c r="KW45" s="31"/>
      <c r="KX45" s="31"/>
      <c r="KY45" s="31"/>
      <c r="KZ45" s="31"/>
      <c r="LA45" s="31"/>
      <c r="LB45" s="31"/>
      <c r="LC45" s="31"/>
      <c r="LD45" s="31"/>
      <c r="LE45" s="31"/>
      <c r="LF45" s="31"/>
      <c r="LG45" s="31"/>
      <c r="LH45" s="31"/>
      <c r="LI45" s="31"/>
      <c r="LJ45" s="31"/>
      <c r="LK45" s="31"/>
      <c r="LL45" s="31"/>
      <c r="LM45" s="31"/>
      <c r="LN45" s="31"/>
      <c r="LO45" s="31"/>
      <c r="LP45" s="31"/>
      <c r="LQ45" s="31"/>
      <c r="LR45" s="31"/>
      <c r="LS45" s="31"/>
      <c r="LT45" s="31"/>
      <c r="LU45" s="31"/>
      <c r="LV45" s="31"/>
      <c r="LW45" s="31"/>
      <c r="LX45" s="31"/>
      <c r="LY45" s="31"/>
      <c r="LZ45" s="31"/>
      <c r="MA45" s="31"/>
      <c r="MB45" s="31"/>
      <c r="MC45" s="31"/>
      <c r="MD45" s="31"/>
      <c r="ME45" s="31"/>
      <c r="MF45" s="31"/>
      <c r="MG45" s="32"/>
      <c r="MH45" s="33"/>
    </row>
    <row r="46" spans="1:346" ht="60" customHeight="1" x14ac:dyDescent="0.2">
      <c r="A46" s="18">
        <f t="shared" si="0"/>
        <v>44</v>
      </c>
      <c r="B46" s="19" t="s">
        <v>315</v>
      </c>
      <c r="C46" s="19" t="s">
        <v>158</v>
      </c>
      <c r="D46" s="19" t="s">
        <v>36</v>
      </c>
      <c r="E46" s="19" t="s">
        <v>50</v>
      </c>
      <c r="F46" s="19" t="s">
        <v>38</v>
      </c>
      <c r="G46" s="19" t="s">
        <v>316</v>
      </c>
      <c r="H46" s="19">
        <v>2024000100</v>
      </c>
      <c r="I46" s="20">
        <v>2024000131</v>
      </c>
      <c r="J46" s="21">
        <v>14272206</v>
      </c>
      <c r="K46" s="20">
        <v>11202302</v>
      </c>
      <c r="L46" s="22" t="s">
        <v>52</v>
      </c>
      <c r="M46" s="22" t="s">
        <v>317</v>
      </c>
      <c r="N46" s="23" t="s">
        <v>318</v>
      </c>
      <c r="O46" s="19" t="s">
        <v>65</v>
      </c>
      <c r="P46" s="19">
        <v>6</v>
      </c>
      <c r="Q46" s="24" t="s">
        <v>319</v>
      </c>
      <c r="R46" s="24" t="s">
        <v>320</v>
      </c>
      <c r="S46" s="19"/>
      <c r="T46" s="19"/>
      <c r="U46" s="19"/>
      <c r="V46" s="19"/>
      <c r="W46" s="19"/>
      <c r="X46" s="25"/>
      <c r="Y46" s="19"/>
      <c r="Z46" s="26"/>
      <c r="AA46" s="27"/>
      <c r="AB46" s="27"/>
      <c r="AC46" s="27"/>
      <c r="AD46" s="27"/>
      <c r="AE46" s="27"/>
      <c r="AF46" s="28" t="str">
        <f t="shared" si="7"/>
        <v>28 DE AGOSTO DE 2024</v>
      </c>
      <c r="AG46" s="29">
        <f t="shared" si="5"/>
        <v>14272206</v>
      </c>
      <c r="AH46" s="30" t="s">
        <v>224</v>
      </c>
      <c r="AI46" s="30" t="s">
        <v>86</v>
      </c>
      <c r="AJ46" s="111" t="s">
        <v>115</v>
      </c>
      <c r="AK46" s="121" t="s">
        <v>1019</v>
      </c>
      <c r="AL46" s="67"/>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1"/>
      <c r="FH46" s="31"/>
      <c r="FI46" s="31"/>
      <c r="FJ46" s="31"/>
      <c r="FK46" s="31"/>
      <c r="FL46" s="31"/>
      <c r="FM46" s="31"/>
      <c r="FN46" s="31"/>
      <c r="FO46" s="31"/>
      <c r="FP46" s="31"/>
      <c r="FQ46" s="31"/>
      <c r="FR46" s="31"/>
      <c r="FS46" s="31"/>
      <c r="FT46" s="31"/>
      <c r="FU46" s="31"/>
      <c r="FV46" s="31"/>
      <c r="FW46" s="31"/>
      <c r="FX46" s="31"/>
      <c r="FY46" s="31"/>
      <c r="FZ46" s="31"/>
      <c r="GA46" s="31"/>
      <c r="GB46" s="31"/>
      <c r="GC46" s="31"/>
      <c r="GD46" s="31"/>
      <c r="GE46" s="31"/>
      <c r="GF46" s="31"/>
      <c r="GG46" s="31"/>
      <c r="GH46" s="31"/>
      <c r="GI46" s="31"/>
      <c r="GJ46" s="31"/>
      <c r="GK46" s="31"/>
      <c r="GL46" s="31"/>
      <c r="GM46" s="31"/>
      <c r="GN46" s="31"/>
      <c r="GO46" s="31"/>
      <c r="GP46" s="31"/>
      <c r="GQ46" s="31"/>
      <c r="GR46" s="31"/>
      <c r="GS46" s="31"/>
      <c r="GT46" s="31"/>
      <c r="GU46" s="31"/>
      <c r="GV46" s="31"/>
      <c r="GW46" s="31"/>
      <c r="GX46" s="31"/>
      <c r="GY46" s="31"/>
      <c r="GZ46" s="31"/>
      <c r="HA46" s="31"/>
      <c r="HB46" s="31"/>
      <c r="HC46" s="31"/>
      <c r="HD46" s="31"/>
      <c r="HE46" s="31"/>
      <c r="HF46" s="31"/>
      <c r="HG46" s="31"/>
      <c r="HH46" s="31"/>
      <c r="HI46" s="31"/>
      <c r="HJ46" s="31"/>
      <c r="HK46" s="31"/>
      <c r="HL46" s="31"/>
      <c r="HM46" s="31"/>
      <c r="HN46" s="31"/>
      <c r="HO46" s="31"/>
      <c r="HP46" s="31"/>
      <c r="HQ46" s="31"/>
      <c r="HR46" s="31"/>
      <c r="HS46" s="31"/>
      <c r="HT46" s="31"/>
      <c r="HU46" s="31"/>
      <c r="HV46" s="31"/>
      <c r="HW46" s="31"/>
      <c r="HX46" s="31"/>
      <c r="HY46" s="31"/>
      <c r="HZ46" s="31"/>
      <c r="IA46" s="31"/>
      <c r="IB46" s="31"/>
      <c r="IC46" s="31"/>
      <c r="ID46" s="31"/>
      <c r="IE46" s="31"/>
      <c r="IF46" s="31"/>
      <c r="IG46" s="31"/>
      <c r="IH46" s="31"/>
      <c r="II46" s="31"/>
      <c r="IJ46" s="31"/>
      <c r="IK46" s="31"/>
      <c r="IL46" s="31"/>
      <c r="IM46" s="31"/>
      <c r="IN46" s="31"/>
      <c r="IO46" s="31"/>
      <c r="IP46" s="31"/>
      <c r="IQ46" s="31"/>
      <c r="IR46" s="31"/>
      <c r="IS46" s="31"/>
      <c r="IT46" s="31"/>
      <c r="IU46" s="31"/>
      <c r="IV46" s="31"/>
      <c r="IW46" s="31"/>
      <c r="IX46" s="31"/>
      <c r="IY46" s="31"/>
      <c r="IZ46" s="31"/>
      <c r="JA46" s="31"/>
      <c r="JB46" s="31"/>
      <c r="JC46" s="31"/>
      <c r="JD46" s="31"/>
      <c r="JE46" s="31"/>
      <c r="JF46" s="31"/>
      <c r="JG46" s="31"/>
      <c r="JH46" s="31"/>
      <c r="JI46" s="31"/>
      <c r="JJ46" s="31"/>
      <c r="JK46" s="31"/>
      <c r="JL46" s="31"/>
      <c r="JM46" s="31"/>
      <c r="JN46" s="31"/>
      <c r="JO46" s="31"/>
      <c r="JP46" s="31"/>
      <c r="JQ46" s="31"/>
      <c r="JR46" s="31"/>
      <c r="JS46" s="31"/>
      <c r="JT46" s="31"/>
      <c r="JU46" s="31"/>
      <c r="JV46" s="31"/>
      <c r="JW46" s="31"/>
      <c r="JX46" s="31"/>
      <c r="JY46" s="31"/>
      <c r="JZ46" s="31"/>
      <c r="KA46" s="31"/>
      <c r="KB46" s="31"/>
      <c r="KC46" s="31"/>
      <c r="KD46" s="31"/>
      <c r="KE46" s="31"/>
      <c r="KF46" s="31"/>
      <c r="KG46" s="31"/>
      <c r="KH46" s="31"/>
      <c r="KI46" s="31"/>
      <c r="KJ46" s="31"/>
      <c r="KK46" s="31"/>
      <c r="KL46" s="31"/>
      <c r="KM46" s="31"/>
      <c r="KN46" s="31"/>
      <c r="KO46" s="31"/>
      <c r="KP46" s="31"/>
      <c r="KQ46" s="31"/>
      <c r="KR46" s="31"/>
      <c r="KS46" s="31"/>
      <c r="KT46" s="31"/>
      <c r="KU46" s="31"/>
      <c r="KV46" s="31"/>
      <c r="KW46" s="31"/>
      <c r="KX46" s="31"/>
      <c r="KY46" s="31"/>
      <c r="KZ46" s="31"/>
      <c r="LA46" s="31"/>
      <c r="LB46" s="31"/>
      <c r="LC46" s="31"/>
      <c r="LD46" s="31"/>
      <c r="LE46" s="31"/>
      <c r="LF46" s="31"/>
      <c r="LG46" s="31"/>
      <c r="LH46" s="31"/>
      <c r="LI46" s="31"/>
      <c r="LJ46" s="31"/>
      <c r="LK46" s="31"/>
      <c r="LL46" s="31"/>
      <c r="LM46" s="31"/>
      <c r="LN46" s="31"/>
      <c r="LO46" s="31"/>
      <c r="LP46" s="31"/>
      <c r="LQ46" s="31"/>
      <c r="LR46" s="31"/>
      <c r="LS46" s="31"/>
      <c r="LT46" s="31"/>
      <c r="LU46" s="31"/>
      <c r="LV46" s="31"/>
      <c r="LW46" s="31"/>
      <c r="LX46" s="31"/>
      <c r="LY46" s="31"/>
      <c r="LZ46" s="31"/>
      <c r="MA46" s="31"/>
      <c r="MB46" s="31"/>
      <c r="MC46" s="31"/>
      <c r="MD46" s="31"/>
      <c r="ME46" s="31"/>
      <c r="MF46" s="31"/>
      <c r="MG46" s="32"/>
      <c r="MH46" s="33"/>
    </row>
    <row r="47" spans="1:346" ht="60" customHeight="1" x14ac:dyDescent="0.2">
      <c r="A47" s="18">
        <f t="shared" si="0"/>
        <v>45</v>
      </c>
      <c r="B47" s="19" t="s">
        <v>321</v>
      </c>
      <c r="C47" s="19" t="s">
        <v>158</v>
      </c>
      <c r="D47" s="19" t="s">
        <v>36</v>
      </c>
      <c r="E47" s="19" t="s">
        <v>50</v>
      </c>
      <c r="F47" s="19" t="s">
        <v>38</v>
      </c>
      <c r="G47" s="19" t="s">
        <v>322</v>
      </c>
      <c r="H47" s="19">
        <v>2024000119</v>
      </c>
      <c r="I47" s="20">
        <v>2024000136</v>
      </c>
      <c r="J47" s="21">
        <v>48446090</v>
      </c>
      <c r="K47" s="20">
        <v>1072642588</v>
      </c>
      <c r="L47" s="22" t="s">
        <v>52</v>
      </c>
      <c r="M47" s="22" t="s">
        <v>323</v>
      </c>
      <c r="N47" s="23" t="s">
        <v>259</v>
      </c>
      <c r="O47" s="19" t="s">
        <v>3</v>
      </c>
      <c r="P47" s="19">
        <v>1</v>
      </c>
      <c r="Q47" s="24" t="s">
        <v>324</v>
      </c>
      <c r="R47" s="24" t="s">
        <v>325</v>
      </c>
      <c r="S47" s="19" t="s">
        <v>326</v>
      </c>
      <c r="T47" s="19"/>
      <c r="U47" s="19"/>
      <c r="V47" s="19"/>
      <c r="W47" s="19" t="s">
        <v>325</v>
      </c>
      <c r="X47" s="25">
        <v>22145899.98</v>
      </c>
      <c r="Y47" s="19"/>
      <c r="Z47" s="26"/>
      <c r="AA47" s="27"/>
      <c r="AB47" s="27"/>
      <c r="AC47" s="27"/>
      <c r="AD47" s="27"/>
      <c r="AE47" s="27"/>
      <c r="AF47" s="28" t="s">
        <v>327</v>
      </c>
      <c r="AG47" s="29">
        <f t="shared" si="5"/>
        <v>70591989.980000004</v>
      </c>
      <c r="AH47" s="30" t="s">
        <v>167</v>
      </c>
      <c r="AI47" s="30" t="s">
        <v>73</v>
      </c>
      <c r="AJ47" s="111" t="s">
        <v>168</v>
      </c>
      <c r="AK47" s="121" t="s">
        <v>1020</v>
      </c>
      <c r="AL47" s="67"/>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c r="EO47" s="31"/>
      <c r="EP47" s="31"/>
      <c r="EQ47" s="31"/>
      <c r="ER47" s="31"/>
      <c r="ES47" s="31"/>
      <c r="ET47" s="31"/>
      <c r="EU47" s="31"/>
      <c r="EV47" s="31"/>
      <c r="EW47" s="31"/>
      <c r="EX47" s="31"/>
      <c r="EY47" s="31"/>
      <c r="EZ47" s="31"/>
      <c r="FA47" s="31"/>
      <c r="FB47" s="31"/>
      <c r="FC47" s="31"/>
      <c r="FD47" s="31"/>
      <c r="FE47" s="31"/>
      <c r="FF47" s="31"/>
      <c r="FG47" s="31"/>
      <c r="FH47" s="31"/>
      <c r="FI47" s="31"/>
      <c r="FJ47" s="31"/>
      <c r="FK47" s="31"/>
      <c r="FL47" s="31"/>
      <c r="FM47" s="31"/>
      <c r="FN47" s="31"/>
      <c r="FO47" s="31"/>
      <c r="FP47" s="31"/>
      <c r="FQ47" s="31"/>
      <c r="FR47" s="31"/>
      <c r="FS47" s="31"/>
      <c r="FT47" s="31"/>
      <c r="FU47" s="31"/>
      <c r="FV47" s="31"/>
      <c r="FW47" s="31"/>
      <c r="FX47" s="31"/>
      <c r="FY47" s="31"/>
      <c r="FZ47" s="31"/>
      <c r="GA47" s="31"/>
      <c r="GB47" s="31"/>
      <c r="GC47" s="31"/>
      <c r="GD47" s="31"/>
      <c r="GE47" s="31"/>
      <c r="GF47" s="31"/>
      <c r="GG47" s="31"/>
      <c r="GH47" s="31"/>
      <c r="GI47" s="31"/>
      <c r="GJ47" s="31"/>
      <c r="GK47" s="31"/>
      <c r="GL47" s="31"/>
      <c r="GM47" s="31"/>
      <c r="GN47" s="31"/>
      <c r="GO47" s="31"/>
      <c r="GP47" s="31"/>
      <c r="GQ47" s="31"/>
      <c r="GR47" s="31"/>
      <c r="GS47" s="31"/>
      <c r="GT47" s="31"/>
      <c r="GU47" s="31"/>
      <c r="GV47" s="31"/>
      <c r="GW47" s="31"/>
      <c r="GX47" s="31"/>
      <c r="GY47" s="31"/>
      <c r="GZ47" s="31"/>
      <c r="HA47" s="31"/>
      <c r="HB47" s="31"/>
      <c r="HC47" s="31"/>
      <c r="HD47" s="31"/>
      <c r="HE47" s="31"/>
      <c r="HF47" s="31"/>
      <c r="HG47" s="31"/>
      <c r="HH47" s="31"/>
      <c r="HI47" s="31"/>
      <c r="HJ47" s="31"/>
      <c r="HK47" s="31"/>
      <c r="HL47" s="31"/>
      <c r="HM47" s="31"/>
      <c r="HN47" s="31"/>
      <c r="HO47" s="31"/>
      <c r="HP47" s="31"/>
      <c r="HQ47" s="31"/>
      <c r="HR47" s="31"/>
      <c r="HS47" s="31"/>
      <c r="HT47" s="31"/>
      <c r="HU47" s="31"/>
      <c r="HV47" s="31"/>
      <c r="HW47" s="31"/>
      <c r="HX47" s="31"/>
      <c r="HY47" s="31"/>
      <c r="HZ47" s="31"/>
      <c r="IA47" s="31"/>
      <c r="IB47" s="31"/>
      <c r="IC47" s="31"/>
      <c r="ID47" s="31"/>
      <c r="IE47" s="31"/>
      <c r="IF47" s="31"/>
      <c r="IG47" s="31"/>
      <c r="IH47" s="31"/>
      <c r="II47" s="31"/>
      <c r="IJ47" s="31"/>
      <c r="IK47" s="31"/>
      <c r="IL47" s="31"/>
      <c r="IM47" s="31"/>
      <c r="IN47" s="31"/>
      <c r="IO47" s="31"/>
      <c r="IP47" s="31"/>
      <c r="IQ47" s="31"/>
      <c r="IR47" s="31"/>
      <c r="IS47" s="31"/>
      <c r="IT47" s="31"/>
      <c r="IU47" s="31"/>
      <c r="IV47" s="31"/>
      <c r="IW47" s="31"/>
      <c r="IX47" s="31"/>
      <c r="IY47" s="31"/>
      <c r="IZ47" s="31"/>
      <c r="JA47" s="31"/>
      <c r="JB47" s="31"/>
      <c r="JC47" s="31"/>
      <c r="JD47" s="31"/>
      <c r="JE47" s="31"/>
      <c r="JF47" s="31"/>
      <c r="JG47" s="31"/>
      <c r="JH47" s="31"/>
      <c r="JI47" s="31"/>
      <c r="JJ47" s="31"/>
      <c r="JK47" s="31"/>
      <c r="JL47" s="31"/>
      <c r="JM47" s="31"/>
      <c r="JN47" s="31"/>
      <c r="JO47" s="31"/>
      <c r="JP47" s="31"/>
      <c r="JQ47" s="31"/>
      <c r="JR47" s="31"/>
      <c r="JS47" s="31"/>
      <c r="JT47" s="31"/>
      <c r="JU47" s="31"/>
      <c r="JV47" s="31"/>
      <c r="JW47" s="31"/>
      <c r="JX47" s="31"/>
      <c r="JY47" s="31"/>
      <c r="JZ47" s="31"/>
      <c r="KA47" s="31"/>
      <c r="KB47" s="31"/>
      <c r="KC47" s="31"/>
      <c r="KD47" s="31"/>
      <c r="KE47" s="31"/>
      <c r="KF47" s="31"/>
      <c r="KG47" s="31"/>
      <c r="KH47" s="31"/>
      <c r="KI47" s="31"/>
      <c r="KJ47" s="31"/>
      <c r="KK47" s="31"/>
      <c r="KL47" s="31"/>
      <c r="KM47" s="31"/>
      <c r="KN47" s="31"/>
      <c r="KO47" s="31"/>
      <c r="KP47" s="31"/>
      <c r="KQ47" s="31"/>
      <c r="KR47" s="31"/>
      <c r="KS47" s="31"/>
      <c r="KT47" s="31"/>
      <c r="KU47" s="31"/>
      <c r="KV47" s="31"/>
      <c r="KW47" s="31"/>
      <c r="KX47" s="31"/>
      <c r="KY47" s="31"/>
      <c r="KZ47" s="31"/>
      <c r="LA47" s="31"/>
      <c r="LB47" s="31"/>
      <c r="LC47" s="31"/>
      <c r="LD47" s="31"/>
      <c r="LE47" s="31"/>
      <c r="LF47" s="31"/>
      <c r="LG47" s="31"/>
      <c r="LH47" s="31"/>
      <c r="LI47" s="31"/>
      <c r="LJ47" s="31"/>
      <c r="LK47" s="31"/>
      <c r="LL47" s="31"/>
      <c r="LM47" s="31"/>
      <c r="LN47" s="31"/>
      <c r="LO47" s="31"/>
      <c r="LP47" s="31"/>
      <c r="LQ47" s="31"/>
      <c r="LR47" s="31"/>
      <c r="LS47" s="31"/>
      <c r="LT47" s="31"/>
      <c r="LU47" s="31"/>
      <c r="LV47" s="31"/>
      <c r="LW47" s="31"/>
      <c r="LX47" s="31"/>
      <c r="LY47" s="31"/>
      <c r="LZ47" s="31"/>
      <c r="MA47" s="31"/>
      <c r="MB47" s="31"/>
      <c r="MC47" s="31"/>
      <c r="MD47" s="31"/>
      <c r="ME47" s="31"/>
      <c r="MF47" s="31"/>
      <c r="MG47" s="32"/>
      <c r="MH47" s="33"/>
    </row>
    <row r="48" spans="1:346" ht="60" customHeight="1" x14ac:dyDescent="0.2">
      <c r="A48" s="18">
        <f t="shared" si="0"/>
        <v>46</v>
      </c>
      <c r="B48" s="19" t="s">
        <v>328</v>
      </c>
      <c r="C48" s="19" t="s">
        <v>158</v>
      </c>
      <c r="D48" s="19" t="s">
        <v>188</v>
      </c>
      <c r="E48" s="19" t="s">
        <v>50</v>
      </c>
      <c r="F48" s="19" t="s">
        <v>38</v>
      </c>
      <c r="G48" s="19" t="s">
        <v>329</v>
      </c>
      <c r="H48" s="19">
        <v>2024000099</v>
      </c>
      <c r="I48" s="20">
        <v>2024000139</v>
      </c>
      <c r="J48" s="21">
        <v>354742470</v>
      </c>
      <c r="K48" s="20" t="s">
        <v>330</v>
      </c>
      <c r="L48" s="22" t="s">
        <v>41</v>
      </c>
      <c r="M48" s="22" t="s">
        <v>331</v>
      </c>
      <c r="N48" s="23" t="s">
        <v>324</v>
      </c>
      <c r="O48" s="19" t="s">
        <v>65</v>
      </c>
      <c r="P48" s="19">
        <v>10</v>
      </c>
      <c r="Q48" s="24" t="s">
        <v>332</v>
      </c>
      <c r="R48" s="24" t="s">
        <v>156</v>
      </c>
      <c r="S48" s="19"/>
      <c r="T48" s="19"/>
      <c r="U48" s="19"/>
      <c r="V48" s="19"/>
      <c r="W48" s="49">
        <v>45604</v>
      </c>
      <c r="X48" s="26">
        <v>106422741</v>
      </c>
      <c r="Y48" s="19"/>
      <c r="Z48" s="26"/>
      <c r="AA48" s="27"/>
      <c r="AB48" s="27"/>
      <c r="AC48" s="27"/>
      <c r="AD48" s="27"/>
      <c r="AE48" s="27"/>
      <c r="AF48" s="28" t="str">
        <f t="shared" ref="AF48" si="8">R48</f>
        <v>31 DE DICIEMBRE DE 2024</v>
      </c>
      <c r="AG48" s="29">
        <f t="shared" si="5"/>
        <v>461165211</v>
      </c>
      <c r="AH48" s="30" t="s">
        <v>288</v>
      </c>
      <c r="AI48" s="30" t="s">
        <v>86</v>
      </c>
      <c r="AJ48" s="111" t="s">
        <v>115</v>
      </c>
      <c r="AK48" s="121" t="s">
        <v>1021</v>
      </c>
      <c r="AL48" s="67"/>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c r="EO48" s="31"/>
      <c r="EP48" s="31"/>
      <c r="EQ48" s="31"/>
      <c r="ER48" s="31"/>
      <c r="ES48" s="31"/>
      <c r="ET48" s="31"/>
      <c r="EU48" s="31"/>
      <c r="EV48" s="31"/>
      <c r="EW48" s="31"/>
      <c r="EX48" s="31"/>
      <c r="EY48" s="31"/>
      <c r="EZ48" s="31"/>
      <c r="FA48" s="31"/>
      <c r="FB48" s="31"/>
      <c r="FC48" s="31"/>
      <c r="FD48" s="31"/>
      <c r="FE48" s="31"/>
      <c r="FF48" s="31"/>
      <c r="FG48" s="31"/>
      <c r="FH48" s="31"/>
      <c r="FI48" s="31"/>
      <c r="FJ48" s="31"/>
      <c r="FK48" s="31"/>
      <c r="FL48" s="31"/>
      <c r="FM48" s="31"/>
      <c r="FN48" s="31"/>
      <c r="FO48" s="31"/>
      <c r="FP48" s="31"/>
      <c r="FQ48" s="31"/>
      <c r="FR48" s="31"/>
      <c r="FS48" s="31"/>
      <c r="FT48" s="31"/>
      <c r="FU48" s="31"/>
      <c r="FV48" s="31"/>
      <c r="FW48" s="31"/>
      <c r="FX48" s="31"/>
      <c r="FY48" s="31"/>
      <c r="FZ48" s="31"/>
      <c r="GA48" s="31"/>
      <c r="GB48" s="31"/>
      <c r="GC48" s="31"/>
      <c r="GD48" s="31"/>
      <c r="GE48" s="31"/>
      <c r="GF48" s="31"/>
      <c r="GG48" s="31"/>
      <c r="GH48" s="31"/>
      <c r="GI48" s="31"/>
      <c r="GJ48" s="31"/>
      <c r="GK48" s="31"/>
      <c r="GL48" s="31"/>
      <c r="GM48" s="31"/>
      <c r="GN48" s="31"/>
      <c r="GO48" s="31"/>
      <c r="GP48" s="31"/>
      <c r="GQ48" s="31"/>
      <c r="GR48" s="31"/>
      <c r="GS48" s="31"/>
      <c r="GT48" s="31"/>
      <c r="GU48" s="31"/>
      <c r="GV48" s="31"/>
      <c r="GW48" s="31"/>
      <c r="GX48" s="31"/>
      <c r="GY48" s="31"/>
      <c r="GZ48" s="31"/>
      <c r="HA48" s="31"/>
      <c r="HB48" s="31"/>
      <c r="HC48" s="31"/>
      <c r="HD48" s="31"/>
      <c r="HE48" s="31"/>
      <c r="HF48" s="31"/>
      <c r="HG48" s="31"/>
      <c r="HH48" s="31"/>
      <c r="HI48" s="31"/>
      <c r="HJ48" s="31"/>
      <c r="HK48" s="31"/>
      <c r="HL48" s="31"/>
      <c r="HM48" s="31"/>
      <c r="HN48" s="31"/>
      <c r="HO48" s="31"/>
      <c r="HP48" s="31"/>
      <c r="HQ48" s="31"/>
      <c r="HR48" s="31"/>
      <c r="HS48" s="31"/>
      <c r="HT48" s="31"/>
      <c r="HU48" s="31"/>
      <c r="HV48" s="31"/>
      <c r="HW48" s="31"/>
      <c r="HX48" s="31"/>
      <c r="HY48" s="31"/>
      <c r="HZ48" s="31"/>
      <c r="IA48" s="31"/>
      <c r="IB48" s="31"/>
      <c r="IC48" s="31"/>
      <c r="ID48" s="31"/>
      <c r="IE48" s="31"/>
      <c r="IF48" s="31"/>
      <c r="IG48" s="31"/>
      <c r="IH48" s="31"/>
      <c r="II48" s="31"/>
      <c r="IJ48" s="31"/>
      <c r="IK48" s="31"/>
      <c r="IL48" s="31"/>
      <c r="IM48" s="31"/>
      <c r="IN48" s="31"/>
      <c r="IO48" s="31"/>
      <c r="IP48" s="31"/>
      <c r="IQ48" s="31"/>
      <c r="IR48" s="31"/>
      <c r="IS48" s="31"/>
      <c r="IT48" s="31"/>
      <c r="IU48" s="31"/>
      <c r="IV48" s="31"/>
      <c r="IW48" s="31"/>
      <c r="IX48" s="31"/>
      <c r="IY48" s="31"/>
      <c r="IZ48" s="31"/>
      <c r="JA48" s="31"/>
      <c r="JB48" s="31"/>
      <c r="JC48" s="31"/>
      <c r="JD48" s="31"/>
      <c r="JE48" s="31"/>
      <c r="JF48" s="31"/>
      <c r="JG48" s="31"/>
      <c r="JH48" s="31"/>
      <c r="JI48" s="31"/>
      <c r="JJ48" s="31"/>
      <c r="JK48" s="31"/>
      <c r="JL48" s="31"/>
      <c r="JM48" s="31"/>
      <c r="JN48" s="31"/>
      <c r="JO48" s="31"/>
      <c r="JP48" s="31"/>
      <c r="JQ48" s="31"/>
      <c r="JR48" s="31"/>
      <c r="JS48" s="31"/>
      <c r="JT48" s="31"/>
      <c r="JU48" s="31"/>
      <c r="JV48" s="31"/>
      <c r="JW48" s="31"/>
      <c r="JX48" s="31"/>
      <c r="JY48" s="31"/>
      <c r="JZ48" s="31"/>
      <c r="KA48" s="31"/>
      <c r="KB48" s="31"/>
      <c r="KC48" s="31"/>
      <c r="KD48" s="31"/>
      <c r="KE48" s="31"/>
      <c r="KF48" s="31"/>
      <c r="KG48" s="31"/>
      <c r="KH48" s="31"/>
      <c r="KI48" s="31"/>
      <c r="KJ48" s="31"/>
      <c r="KK48" s="31"/>
      <c r="KL48" s="31"/>
      <c r="KM48" s="31"/>
      <c r="KN48" s="31"/>
      <c r="KO48" s="31"/>
      <c r="KP48" s="31"/>
      <c r="KQ48" s="31"/>
      <c r="KR48" s="31"/>
      <c r="KS48" s="31"/>
      <c r="KT48" s="31"/>
      <c r="KU48" s="31"/>
      <c r="KV48" s="31"/>
      <c r="KW48" s="31"/>
      <c r="KX48" s="31"/>
      <c r="KY48" s="31"/>
      <c r="KZ48" s="31"/>
      <c r="LA48" s="31"/>
      <c r="LB48" s="31"/>
      <c r="LC48" s="31"/>
      <c r="LD48" s="31"/>
      <c r="LE48" s="31"/>
      <c r="LF48" s="31"/>
      <c r="LG48" s="31"/>
      <c r="LH48" s="31"/>
      <c r="LI48" s="31"/>
      <c r="LJ48" s="31"/>
      <c r="LK48" s="31"/>
      <c r="LL48" s="31"/>
      <c r="LM48" s="31"/>
      <c r="LN48" s="31"/>
      <c r="LO48" s="31"/>
      <c r="LP48" s="31"/>
      <c r="LQ48" s="31"/>
      <c r="LR48" s="31"/>
      <c r="LS48" s="31"/>
      <c r="LT48" s="31"/>
      <c r="LU48" s="31"/>
      <c r="LV48" s="31"/>
      <c r="LW48" s="31"/>
      <c r="LX48" s="31"/>
      <c r="LY48" s="31"/>
      <c r="LZ48" s="31"/>
      <c r="MA48" s="31"/>
      <c r="MB48" s="31"/>
      <c r="MC48" s="31"/>
      <c r="MD48" s="31"/>
      <c r="ME48" s="31"/>
      <c r="MF48" s="31"/>
      <c r="MG48" s="32"/>
      <c r="MH48" s="33"/>
    </row>
    <row r="49" spans="1:346" ht="60" customHeight="1" x14ac:dyDescent="0.2">
      <c r="A49" s="18">
        <f t="shared" si="0"/>
        <v>47</v>
      </c>
      <c r="B49" s="89" t="s">
        <v>885</v>
      </c>
      <c r="C49" s="19" t="s">
        <v>333</v>
      </c>
      <c r="D49" s="19" t="s">
        <v>36</v>
      </c>
      <c r="E49" s="19" t="s">
        <v>195</v>
      </c>
      <c r="F49" s="19" t="s">
        <v>38</v>
      </c>
      <c r="G49" s="19" t="s">
        <v>334</v>
      </c>
      <c r="H49" s="19">
        <v>2024000132</v>
      </c>
      <c r="I49" s="20">
        <v>2024000166</v>
      </c>
      <c r="J49" s="21">
        <v>30000000</v>
      </c>
      <c r="K49" s="20" t="s">
        <v>335</v>
      </c>
      <c r="L49" s="22" t="s">
        <v>41</v>
      </c>
      <c r="M49" s="22" t="s">
        <v>336</v>
      </c>
      <c r="N49" s="23" t="s">
        <v>332</v>
      </c>
      <c r="O49" s="19" t="s">
        <v>199</v>
      </c>
      <c r="P49" s="19" t="s">
        <v>337</v>
      </c>
      <c r="Q49" s="24" t="s">
        <v>338</v>
      </c>
      <c r="R49" s="24" t="s">
        <v>156</v>
      </c>
      <c r="S49" s="19" t="s">
        <v>855</v>
      </c>
      <c r="T49" s="19"/>
      <c r="U49" s="19" t="s">
        <v>934</v>
      </c>
      <c r="V49" s="19"/>
      <c r="W49" s="86">
        <v>45743</v>
      </c>
      <c r="X49" s="26">
        <v>20788455.379999999</v>
      </c>
      <c r="Y49" s="19"/>
      <c r="Z49" s="26"/>
      <c r="AA49" s="27"/>
      <c r="AB49" s="27"/>
      <c r="AC49" s="27"/>
      <c r="AD49" s="27"/>
      <c r="AE49" s="27"/>
      <c r="AF49" s="28" t="s">
        <v>935</v>
      </c>
      <c r="AG49" s="29">
        <f t="shared" si="5"/>
        <v>50788455.379999995</v>
      </c>
      <c r="AH49" s="30" t="s">
        <v>288</v>
      </c>
      <c r="AI49" s="30" t="s">
        <v>86</v>
      </c>
      <c r="AJ49" s="111" t="s">
        <v>115</v>
      </c>
      <c r="AK49" s="121" t="s">
        <v>1022</v>
      </c>
      <c r="AL49" s="67"/>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1"/>
      <c r="EY49" s="31"/>
      <c r="EZ49" s="31"/>
      <c r="FA49" s="31"/>
      <c r="FB49" s="31"/>
      <c r="FC49" s="31"/>
      <c r="FD49" s="31"/>
      <c r="FE49" s="31"/>
      <c r="FF49" s="31"/>
      <c r="FG49" s="31"/>
      <c r="FH49" s="31"/>
      <c r="FI49" s="31"/>
      <c r="FJ49" s="31"/>
      <c r="FK49" s="31"/>
      <c r="FL49" s="31"/>
      <c r="FM49" s="31"/>
      <c r="FN49" s="31"/>
      <c r="FO49" s="31"/>
      <c r="FP49" s="31"/>
      <c r="FQ49" s="31"/>
      <c r="FR49" s="31"/>
      <c r="FS49" s="31"/>
      <c r="FT49" s="31"/>
      <c r="FU49" s="31"/>
      <c r="FV49" s="31"/>
      <c r="FW49" s="31"/>
      <c r="FX49" s="31"/>
      <c r="FY49" s="31"/>
      <c r="FZ49" s="31"/>
      <c r="GA49" s="31"/>
      <c r="GB49" s="31"/>
      <c r="GC49" s="31"/>
      <c r="GD49" s="31"/>
      <c r="GE49" s="31"/>
      <c r="GF49" s="31"/>
      <c r="GG49" s="31"/>
      <c r="GH49" s="31"/>
      <c r="GI49" s="31"/>
      <c r="GJ49" s="31"/>
      <c r="GK49" s="31"/>
      <c r="GL49" s="31"/>
      <c r="GM49" s="31"/>
      <c r="GN49" s="31"/>
      <c r="GO49" s="31"/>
      <c r="GP49" s="31"/>
      <c r="GQ49" s="31"/>
      <c r="GR49" s="31"/>
      <c r="GS49" s="31"/>
      <c r="GT49" s="31"/>
      <c r="GU49" s="31"/>
      <c r="GV49" s="31"/>
      <c r="GW49" s="31"/>
      <c r="GX49" s="31"/>
      <c r="GY49" s="31"/>
      <c r="GZ49" s="31"/>
      <c r="HA49" s="31"/>
      <c r="HB49" s="31"/>
      <c r="HC49" s="31"/>
      <c r="HD49" s="31"/>
      <c r="HE49" s="31"/>
      <c r="HF49" s="31"/>
      <c r="HG49" s="31"/>
      <c r="HH49" s="31"/>
      <c r="HI49" s="31"/>
      <c r="HJ49" s="31"/>
      <c r="HK49" s="31"/>
      <c r="HL49" s="31"/>
      <c r="HM49" s="31"/>
      <c r="HN49" s="31"/>
      <c r="HO49" s="31"/>
      <c r="HP49" s="31"/>
      <c r="HQ49" s="31"/>
      <c r="HR49" s="31"/>
      <c r="HS49" s="31"/>
      <c r="HT49" s="31"/>
      <c r="HU49" s="31"/>
      <c r="HV49" s="31"/>
      <c r="HW49" s="31"/>
      <c r="HX49" s="31"/>
      <c r="HY49" s="31"/>
      <c r="HZ49" s="31"/>
      <c r="IA49" s="31"/>
      <c r="IB49" s="31"/>
      <c r="IC49" s="31"/>
      <c r="ID49" s="31"/>
      <c r="IE49" s="31"/>
      <c r="IF49" s="31"/>
      <c r="IG49" s="31"/>
      <c r="IH49" s="31"/>
      <c r="II49" s="31"/>
      <c r="IJ49" s="31"/>
      <c r="IK49" s="31"/>
      <c r="IL49" s="31"/>
      <c r="IM49" s="31"/>
      <c r="IN49" s="31"/>
      <c r="IO49" s="31"/>
      <c r="IP49" s="31"/>
      <c r="IQ49" s="31"/>
      <c r="IR49" s="31"/>
      <c r="IS49" s="31"/>
      <c r="IT49" s="31"/>
      <c r="IU49" s="31"/>
      <c r="IV49" s="31"/>
      <c r="IW49" s="31"/>
      <c r="IX49" s="31"/>
      <c r="IY49" s="31"/>
      <c r="IZ49" s="31"/>
      <c r="JA49" s="31"/>
      <c r="JB49" s="31"/>
      <c r="JC49" s="31"/>
      <c r="JD49" s="31"/>
      <c r="JE49" s="31"/>
      <c r="JF49" s="31"/>
      <c r="JG49" s="31"/>
      <c r="JH49" s="31"/>
      <c r="JI49" s="31"/>
      <c r="JJ49" s="31"/>
      <c r="JK49" s="31"/>
      <c r="JL49" s="31"/>
      <c r="JM49" s="31"/>
      <c r="JN49" s="31"/>
      <c r="JO49" s="31"/>
      <c r="JP49" s="31"/>
      <c r="JQ49" s="31"/>
      <c r="JR49" s="31"/>
      <c r="JS49" s="31"/>
      <c r="JT49" s="31"/>
      <c r="JU49" s="31"/>
      <c r="JV49" s="31"/>
      <c r="JW49" s="31"/>
      <c r="JX49" s="31"/>
      <c r="JY49" s="31"/>
      <c r="JZ49" s="31"/>
      <c r="KA49" s="31"/>
      <c r="KB49" s="31"/>
      <c r="KC49" s="31"/>
      <c r="KD49" s="31"/>
      <c r="KE49" s="31"/>
      <c r="KF49" s="31"/>
      <c r="KG49" s="31"/>
      <c r="KH49" s="31"/>
      <c r="KI49" s="31"/>
      <c r="KJ49" s="31"/>
      <c r="KK49" s="31"/>
      <c r="KL49" s="31"/>
      <c r="KM49" s="31"/>
      <c r="KN49" s="31"/>
      <c r="KO49" s="31"/>
      <c r="KP49" s="31"/>
      <c r="KQ49" s="31"/>
      <c r="KR49" s="31"/>
      <c r="KS49" s="31"/>
      <c r="KT49" s="31"/>
      <c r="KU49" s="31"/>
      <c r="KV49" s="31"/>
      <c r="KW49" s="31"/>
      <c r="KX49" s="31"/>
      <c r="KY49" s="31"/>
      <c r="KZ49" s="31"/>
      <c r="LA49" s="31"/>
      <c r="LB49" s="31"/>
      <c r="LC49" s="31"/>
      <c r="LD49" s="31"/>
      <c r="LE49" s="31"/>
      <c r="LF49" s="31"/>
      <c r="LG49" s="31"/>
      <c r="LH49" s="31"/>
      <c r="LI49" s="31"/>
      <c r="LJ49" s="31"/>
      <c r="LK49" s="31"/>
      <c r="LL49" s="31"/>
      <c r="LM49" s="31"/>
      <c r="LN49" s="31"/>
      <c r="LO49" s="31"/>
      <c r="LP49" s="31"/>
      <c r="LQ49" s="31"/>
      <c r="LR49" s="31"/>
      <c r="LS49" s="31"/>
      <c r="LT49" s="31"/>
      <c r="LU49" s="31"/>
      <c r="LV49" s="31"/>
      <c r="LW49" s="31"/>
      <c r="LX49" s="31"/>
      <c r="LY49" s="31"/>
      <c r="LZ49" s="31"/>
      <c r="MA49" s="31"/>
      <c r="MB49" s="31"/>
      <c r="MC49" s="31"/>
      <c r="MD49" s="31"/>
      <c r="ME49" s="31"/>
      <c r="MF49" s="31"/>
      <c r="MG49" s="32"/>
      <c r="MH49" s="33"/>
    </row>
    <row r="50" spans="1:346" ht="60" customHeight="1" x14ac:dyDescent="0.2">
      <c r="A50" s="18">
        <f t="shared" si="0"/>
        <v>48</v>
      </c>
      <c r="B50" s="19" t="s">
        <v>339</v>
      </c>
      <c r="C50" s="19" t="s">
        <v>158</v>
      </c>
      <c r="D50" s="19" t="s">
        <v>188</v>
      </c>
      <c r="E50" s="19" t="s">
        <v>195</v>
      </c>
      <c r="F50" s="19" t="s">
        <v>38</v>
      </c>
      <c r="G50" s="19" t="s">
        <v>340</v>
      </c>
      <c r="H50" s="19">
        <v>2024000089</v>
      </c>
      <c r="I50" s="20">
        <v>2024000144</v>
      </c>
      <c r="J50" s="21">
        <v>664641190.71000004</v>
      </c>
      <c r="K50" s="20" t="s">
        <v>341</v>
      </c>
      <c r="L50" s="22" t="s">
        <v>41</v>
      </c>
      <c r="M50" s="22" t="s">
        <v>857</v>
      </c>
      <c r="N50" s="23" t="s">
        <v>342</v>
      </c>
      <c r="O50" s="19" t="s">
        <v>65</v>
      </c>
      <c r="P50" s="19">
        <v>10</v>
      </c>
      <c r="Q50" s="24" t="s">
        <v>332</v>
      </c>
      <c r="R50" s="24" t="s">
        <v>150</v>
      </c>
      <c r="S50" s="19"/>
      <c r="T50" s="19"/>
      <c r="U50" s="19"/>
      <c r="V50" s="19"/>
      <c r="W50" s="19"/>
      <c r="X50" s="26"/>
      <c r="Y50" s="49">
        <v>45602</v>
      </c>
      <c r="Z50" s="26">
        <v>200000000</v>
      </c>
      <c r="AA50" s="27"/>
      <c r="AB50" s="27"/>
      <c r="AC50" s="27"/>
      <c r="AD50" s="27"/>
      <c r="AE50" s="27"/>
      <c r="AF50" s="28" t="s">
        <v>858</v>
      </c>
      <c r="AG50" s="29">
        <f t="shared" si="5"/>
        <v>864641190.71000004</v>
      </c>
      <c r="AH50" s="30" t="s">
        <v>167</v>
      </c>
      <c r="AI50" s="30" t="s">
        <v>86</v>
      </c>
      <c r="AJ50" s="111" t="s">
        <v>168</v>
      </c>
      <c r="AK50" s="121" t="s">
        <v>1023</v>
      </c>
      <c r="AL50" s="67"/>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c r="EO50" s="31"/>
      <c r="EP50" s="31"/>
      <c r="EQ50" s="31"/>
      <c r="ER50" s="31"/>
      <c r="ES50" s="31"/>
      <c r="ET50" s="31"/>
      <c r="EU50" s="31"/>
      <c r="EV50" s="31"/>
      <c r="EW50" s="31"/>
      <c r="EX50" s="31"/>
      <c r="EY50" s="31"/>
      <c r="EZ50" s="31"/>
      <c r="FA50" s="31"/>
      <c r="FB50" s="31"/>
      <c r="FC50" s="31"/>
      <c r="FD50" s="31"/>
      <c r="FE50" s="31"/>
      <c r="FF50" s="31"/>
      <c r="FG50" s="31"/>
      <c r="FH50" s="31"/>
      <c r="FI50" s="31"/>
      <c r="FJ50" s="31"/>
      <c r="FK50" s="31"/>
      <c r="FL50" s="31"/>
      <c r="FM50" s="31"/>
      <c r="FN50" s="31"/>
      <c r="FO50" s="31"/>
      <c r="FP50" s="31"/>
      <c r="FQ50" s="31"/>
      <c r="FR50" s="31"/>
      <c r="FS50" s="31"/>
      <c r="FT50" s="31"/>
      <c r="FU50" s="31"/>
      <c r="FV50" s="31"/>
      <c r="FW50" s="31"/>
      <c r="FX50" s="31"/>
      <c r="FY50" s="31"/>
      <c r="FZ50" s="31"/>
      <c r="GA50" s="31"/>
      <c r="GB50" s="31"/>
      <c r="GC50" s="31"/>
      <c r="GD50" s="31"/>
      <c r="GE50" s="31"/>
      <c r="GF50" s="31"/>
      <c r="GG50" s="31"/>
      <c r="GH50" s="31"/>
      <c r="GI50" s="31"/>
      <c r="GJ50" s="31"/>
      <c r="GK50" s="31"/>
      <c r="GL50" s="31"/>
      <c r="GM50" s="31"/>
      <c r="GN50" s="31"/>
      <c r="GO50" s="31"/>
      <c r="GP50" s="31"/>
      <c r="GQ50" s="31"/>
      <c r="GR50" s="31"/>
      <c r="GS50" s="31"/>
      <c r="GT50" s="31"/>
      <c r="GU50" s="31"/>
      <c r="GV50" s="31"/>
      <c r="GW50" s="31"/>
      <c r="GX50" s="31"/>
      <c r="GY50" s="31"/>
      <c r="GZ50" s="31"/>
      <c r="HA50" s="31"/>
      <c r="HB50" s="31"/>
      <c r="HC50" s="31"/>
      <c r="HD50" s="31"/>
      <c r="HE50" s="31"/>
      <c r="HF50" s="31"/>
      <c r="HG50" s="31"/>
      <c r="HH50" s="31"/>
      <c r="HI50" s="31"/>
      <c r="HJ50" s="31"/>
      <c r="HK50" s="31"/>
      <c r="HL50" s="31"/>
      <c r="HM50" s="31"/>
      <c r="HN50" s="31"/>
      <c r="HO50" s="31"/>
      <c r="HP50" s="31"/>
      <c r="HQ50" s="31"/>
      <c r="HR50" s="31"/>
      <c r="HS50" s="31"/>
      <c r="HT50" s="31"/>
      <c r="HU50" s="31"/>
      <c r="HV50" s="31"/>
      <c r="HW50" s="31"/>
      <c r="HX50" s="31"/>
      <c r="HY50" s="31"/>
      <c r="HZ50" s="31"/>
      <c r="IA50" s="31"/>
      <c r="IB50" s="31"/>
      <c r="IC50" s="31"/>
      <c r="ID50" s="31"/>
      <c r="IE50" s="31"/>
      <c r="IF50" s="31"/>
      <c r="IG50" s="31"/>
      <c r="IH50" s="31"/>
      <c r="II50" s="31"/>
      <c r="IJ50" s="31"/>
      <c r="IK50" s="31"/>
      <c r="IL50" s="31"/>
      <c r="IM50" s="31"/>
      <c r="IN50" s="31"/>
      <c r="IO50" s="31"/>
      <c r="IP50" s="31"/>
      <c r="IQ50" s="31"/>
      <c r="IR50" s="31"/>
      <c r="IS50" s="31"/>
      <c r="IT50" s="31"/>
      <c r="IU50" s="31"/>
      <c r="IV50" s="31"/>
      <c r="IW50" s="31"/>
      <c r="IX50" s="31"/>
      <c r="IY50" s="31"/>
      <c r="IZ50" s="31"/>
      <c r="JA50" s="31"/>
      <c r="JB50" s="31"/>
      <c r="JC50" s="31"/>
      <c r="JD50" s="31"/>
      <c r="JE50" s="31"/>
      <c r="JF50" s="31"/>
      <c r="JG50" s="31"/>
      <c r="JH50" s="31"/>
      <c r="JI50" s="31"/>
      <c r="JJ50" s="31"/>
      <c r="JK50" s="31"/>
      <c r="JL50" s="31"/>
      <c r="JM50" s="31"/>
      <c r="JN50" s="31"/>
      <c r="JO50" s="31"/>
      <c r="JP50" s="31"/>
      <c r="JQ50" s="31"/>
      <c r="JR50" s="31"/>
      <c r="JS50" s="31"/>
      <c r="JT50" s="31"/>
      <c r="JU50" s="31"/>
      <c r="JV50" s="31"/>
      <c r="JW50" s="31"/>
      <c r="JX50" s="31"/>
      <c r="JY50" s="31"/>
      <c r="JZ50" s="31"/>
      <c r="KA50" s="31"/>
      <c r="KB50" s="31"/>
      <c r="KC50" s="31"/>
      <c r="KD50" s="31"/>
      <c r="KE50" s="31"/>
      <c r="KF50" s="31"/>
      <c r="KG50" s="31"/>
      <c r="KH50" s="31"/>
      <c r="KI50" s="31"/>
      <c r="KJ50" s="31"/>
      <c r="KK50" s="31"/>
      <c r="KL50" s="31"/>
      <c r="KM50" s="31"/>
      <c r="KN50" s="31"/>
      <c r="KO50" s="31"/>
      <c r="KP50" s="31"/>
      <c r="KQ50" s="31"/>
      <c r="KR50" s="31"/>
      <c r="KS50" s="31"/>
      <c r="KT50" s="31"/>
      <c r="KU50" s="31"/>
      <c r="KV50" s="31"/>
      <c r="KW50" s="31"/>
      <c r="KX50" s="31"/>
      <c r="KY50" s="31"/>
      <c r="KZ50" s="31"/>
      <c r="LA50" s="31"/>
      <c r="LB50" s="31"/>
      <c r="LC50" s="31"/>
      <c r="LD50" s="31"/>
      <c r="LE50" s="31"/>
      <c r="LF50" s="31"/>
      <c r="LG50" s="31"/>
      <c r="LH50" s="31"/>
      <c r="LI50" s="31"/>
      <c r="LJ50" s="31"/>
      <c r="LK50" s="31"/>
      <c r="LL50" s="31"/>
      <c r="LM50" s="31"/>
      <c r="LN50" s="31"/>
      <c r="LO50" s="31"/>
      <c r="LP50" s="31"/>
      <c r="LQ50" s="31"/>
      <c r="LR50" s="31"/>
      <c r="LS50" s="31"/>
      <c r="LT50" s="31"/>
      <c r="LU50" s="31"/>
      <c r="LV50" s="31"/>
      <c r="LW50" s="31"/>
      <c r="LX50" s="31"/>
      <c r="LY50" s="31"/>
      <c r="LZ50" s="31"/>
      <c r="MA50" s="31"/>
      <c r="MB50" s="31"/>
      <c r="MC50" s="31"/>
      <c r="MD50" s="31"/>
      <c r="ME50" s="31"/>
      <c r="MF50" s="31"/>
      <c r="MG50" s="32"/>
      <c r="MH50" s="33"/>
    </row>
    <row r="51" spans="1:346" ht="142.5" customHeight="1" x14ac:dyDescent="0.2">
      <c r="A51" s="18">
        <f t="shared" si="0"/>
        <v>49</v>
      </c>
      <c r="B51" s="19" t="s">
        <v>343</v>
      </c>
      <c r="C51" s="19" t="s">
        <v>158</v>
      </c>
      <c r="D51" s="19" t="s">
        <v>188</v>
      </c>
      <c r="E51" s="19" t="s">
        <v>195</v>
      </c>
      <c r="F51" s="19" t="s">
        <v>38</v>
      </c>
      <c r="G51" s="19" t="s">
        <v>344</v>
      </c>
      <c r="H51" s="19">
        <v>2024000087</v>
      </c>
      <c r="I51" s="19">
        <v>2024000143</v>
      </c>
      <c r="J51" s="41">
        <v>253166780</v>
      </c>
      <c r="K51" s="46" t="s">
        <v>345</v>
      </c>
      <c r="L51" s="33" t="s">
        <v>41</v>
      </c>
      <c r="M51" s="33" t="s">
        <v>346</v>
      </c>
      <c r="N51" s="33" t="s">
        <v>342</v>
      </c>
      <c r="O51" s="33" t="s">
        <v>65</v>
      </c>
      <c r="P51" s="33">
        <v>6</v>
      </c>
      <c r="Q51" s="42" t="s">
        <v>347</v>
      </c>
      <c r="R51" s="42" t="s">
        <v>348</v>
      </c>
      <c r="S51" s="33" t="s">
        <v>349</v>
      </c>
      <c r="T51" s="33"/>
      <c r="U51" s="33"/>
      <c r="V51" s="33"/>
      <c r="W51" s="42" t="s">
        <v>350</v>
      </c>
      <c r="X51" s="87">
        <v>126573080</v>
      </c>
      <c r="Y51" s="33"/>
      <c r="Z51" s="33"/>
      <c r="AA51" s="33"/>
      <c r="AB51" s="33"/>
      <c r="AC51" s="33"/>
      <c r="AD51" s="33"/>
      <c r="AE51" s="33"/>
      <c r="AF51" s="90" t="s">
        <v>734</v>
      </c>
      <c r="AG51" s="29">
        <f t="shared" si="5"/>
        <v>379739860</v>
      </c>
      <c r="AH51" s="33" t="s">
        <v>351</v>
      </c>
      <c r="AI51" s="91" t="s">
        <v>86</v>
      </c>
      <c r="AJ51" s="111" t="s">
        <v>115</v>
      </c>
      <c r="AK51" s="121" t="s">
        <v>1024</v>
      </c>
      <c r="AL51" s="67"/>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c r="FJ51" s="31"/>
      <c r="FK51" s="31"/>
      <c r="FL51" s="31"/>
      <c r="FM51" s="31"/>
      <c r="FN51" s="31"/>
      <c r="FO51" s="31"/>
      <c r="FP51" s="31"/>
      <c r="FQ51" s="31"/>
      <c r="FR51" s="31"/>
      <c r="FS51" s="31"/>
      <c r="FT51" s="31"/>
      <c r="FU51" s="31"/>
      <c r="FV51" s="31"/>
      <c r="FW51" s="31"/>
      <c r="FX51" s="31"/>
      <c r="FY51" s="31"/>
      <c r="FZ51" s="31"/>
      <c r="GA51" s="31"/>
      <c r="GB51" s="31"/>
      <c r="GC51" s="31"/>
      <c r="GD51" s="31"/>
      <c r="GE51" s="31"/>
      <c r="GF51" s="31"/>
      <c r="GG51" s="31"/>
      <c r="GH51" s="31"/>
      <c r="GI51" s="31"/>
      <c r="GJ51" s="31"/>
      <c r="GK51" s="31"/>
      <c r="GL51" s="31"/>
      <c r="GM51" s="31"/>
      <c r="GN51" s="31"/>
      <c r="GO51" s="31"/>
      <c r="GP51" s="31"/>
      <c r="GQ51" s="31"/>
      <c r="GR51" s="31"/>
      <c r="GS51" s="31"/>
      <c r="GT51" s="31"/>
      <c r="GU51" s="31"/>
      <c r="GV51" s="31"/>
      <c r="GW51" s="31"/>
      <c r="GX51" s="31"/>
      <c r="GY51" s="31"/>
      <c r="GZ51" s="31"/>
      <c r="HA51" s="31"/>
      <c r="HB51" s="31"/>
      <c r="HC51" s="31"/>
      <c r="HD51" s="31"/>
      <c r="HE51" s="31"/>
      <c r="HF51" s="31"/>
      <c r="HG51" s="31"/>
      <c r="HH51" s="31"/>
      <c r="HI51" s="31"/>
      <c r="HJ51" s="31"/>
      <c r="HK51" s="31"/>
      <c r="HL51" s="31"/>
      <c r="HM51" s="31"/>
      <c r="HN51" s="31"/>
      <c r="HO51" s="31"/>
      <c r="HP51" s="31"/>
      <c r="HQ51" s="31"/>
      <c r="HR51" s="31"/>
      <c r="HS51" s="31"/>
      <c r="HT51" s="31"/>
      <c r="HU51" s="31"/>
      <c r="HV51" s="31"/>
      <c r="HW51" s="31"/>
      <c r="HX51" s="31"/>
      <c r="HY51" s="31"/>
      <c r="HZ51" s="31"/>
      <c r="IA51" s="31"/>
      <c r="IB51" s="31"/>
      <c r="IC51" s="31"/>
      <c r="ID51" s="31"/>
      <c r="IE51" s="31"/>
      <c r="IF51" s="31"/>
      <c r="IG51" s="31"/>
      <c r="IH51" s="31"/>
      <c r="II51" s="31"/>
      <c r="IJ51" s="31"/>
      <c r="IK51" s="31"/>
      <c r="IL51" s="31"/>
      <c r="IM51" s="31"/>
      <c r="IN51" s="31"/>
      <c r="IO51" s="31"/>
      <c r="IP51" s="31"/>
      <c r="IQ51" s="31"/>
      <c r="IR51" s="31"/>
      <c r="IS51" s="31"/>
      <c r="IT51" s="31"/>
      <c r="IU51" s="31"/>
      <c r="IV51" s="31"/>
      <c r="IW51" s="31"/>
      <c r="IX51" s="31"/>
      <c r="IY51" s="31"/>
      <c r="IZ51" s="31"/>
      <c r="JA51" s="31"/>
      <c r="JB51" s="31"/>
      <c r="JC51" s="31"/>
      <c r="JD51" s="31"/>
      <c r="JE51" s="31"/>
      <c r="JF51" s="31"/>
      <c r="JG51" s="31"/>
      <c r="JH51" s="31"/>
      <c r="JI51" s="31"/>
      <c r="JJ51" s="31"/>
      <c r="JK51" s="31"/>
      <c r="JL51" s="31"/>
      <c r="JM51" s="31"/>
      <c r="JN51" s="31"/>
      <c r="JO51" s="31"/>
      <c r="JP51" s="31"/>
      <c r="JQ51" s="31"/>
      <c r="JR51" s="31"/>
      <c r="JS51" s="31"/>
      <c r="JT51" s="31"/>
      <c r="JU51" s="31"/>
      <c r="JV51" s="31"/>
      <c r="JW51" s="31"/>
      <c r="JX51" s="31"/>
      <c r="JY51" s="31"/>
      <c r="JZ51" s="31"/>
      <c r="KA51" s="31"/>
      <c r="KB51" s="31"/>
      <c r="KC51" s="31"/>
      <c r="KD51" s="31"/>
      <c r="KE51" s="31"/>
      <c r="KF51" s="31"/>
      <c r="KG51" s="31"/>
      <c r="KH51" s="31"/>
      <c r="KI51" s="31"/>
      <c r="KJ51" s="31"/>
      <c r="KK51" s="31"/>
      <c r="KL51" s="31"/>
      <c r="KM51" s="31"/>
      <c r="KN51" s="31"/>
      <c r="KO51" s="31"/>
      <c r="KP51" s="31"/>
      <c r="KQ51" s="31"/>
      <c r="KR51" s="31"/>
      <c r="KS51" s="31"/>
      <c r="KT51" s="31"/>
      <c r="KU51" s="31"/>
      <c r="KV51" s="31"/>
      <c r="KW51" s="31"/>
      <c r="KX51" s="31"/>
      <c r="KY51" s="31"/>
      <c r="KZ51" s="31"/>
      <c r="LA51" s="31"/>
      <c r="LB51" s="31"/>
      <c r="LC51" s="31"/>
      <c r="LD51" s="31"/>
      <c r="LE51" s="31"/>
      <c r="LF51" s="31"/>
      <c r="LG51" s="31"/>
      <c r="LH51" s="31"/>
      <c r="LI51" s="31"/>
      <c r="LJ51" s="31"/>
      <c r="LK51" s="31"/>
      <c r="LL51" s="31"/>
      <c r="LM51" s="31"/>
      <c r="LN51" s="31"/>
      <c r="LO51" s="31"/>
      <c r="LP51" s="31"/>
      <c r="LQ51" s="31"/>
      <c r="LR51" s="31"/>
      <c r="LS51" s="31"/>
      <c r="LT51" s="31"/>
      <c r="LU51" s="31"/>
      <c r="LV51" s="31"/>
      <c r="LW51" s="31"/>
      <c r="LX51" s="31"/>
      <c r="LY51" s="31"/>
      <c r="LZ51" s="31"/>
      <c r="MA51" s="31"/>
      <c r="MB51" s="31"/>
      <c r="MC51" s="31"/>
      <c r="MD51" s="31"/>
      <c r="ME51" s="31"/>
      <c r="MF51" s="31"/>
      <c r="MG51" s="32"/>
      <c r="MH51" s="33"/>
    </row>
    <row r="52" spans="1:346" ht="142.5" customHeight="1" x14ac:dyDescent="0.2">
      <c r="A52" s="18">
        <f t="shared" si="0"/>
        <v>50</v>
      </c>
      <c r="B52" s="19" t="s">
        <v>352</v>
      </c>
      <c r="C52" s="19" t="s">
        <v>158</v>
      </c>
      <c r="D52" s="19" t="s">
        <v>36</v>
      </c>
      <c r="E52" s="19" t="s">
        <v>50</v>
      </c>
      <c r="F52" s="19" t="s">
        <v>38</v>
      </c>
      <c r="G52" s="19" t="s">
        <v>353</v>
      </c>
      <c r="H52" s="19">
        <v>2024000128</v>
      </c>
      <c r="I52" s="19">
        <v>2024000146</v>
      </c>
      <c r="J52" s="41">
        <v>33000000</v>
      </c>
      <c r="K52" s="46">
        <v>80818196</v>
      </c>
      <c r="L52" s="33" t="s">
        <v>52</v>
      </c>
      <c r="M52" s="33" t="s">
        <v>354</v>
      </c>
      <c r="N52" s="33" t="s">
        <v>342</v>
      </c>
      <c r="O52" s="33" t="s">
        <v>65</v>
      </c>
      <c r="P52" s="33">
        <v>6</v>
      </c>
      <c r="Q52" s="42" t="s">
        <v>319</v>
      </c>
      <c r="R52" s="42" t="s">
        <v>320</v>
      </c>
      <c r="S52" s="33"/>
      <c r="T52" s="33"/>
      <c r="U52" s="33"/>
      <c r="V52" s="33"/>
      <c r="W52" s="33"/>
      <c r="X52" s="44"/>
      <c r="Y52" s="33"/>
      <c r="Z52" s="33"/>
      <c r="AA52" s="33"/>
      <c r="AB52" s="33"/>
      <c r="AC52" s="33"/>
      <c r="AD52" s="33"/>
      <c r="AE52" s="33"/>
      <c r="AF52" s="28" t="str">
        <f t="shared" ref="AF52:AF64" si="9">R52</f>
        <v>28 DE AGOSTO DE 2024</v>
      </c>
      <c r="AG52" s="29">
        <f t="shared" si="5"/>
        <v>33000000</v>
      </c>
      <c r="AH52" s="33" t="s">
        <v>224</v>
      </c>
      <c r="AI52" s="30" t="s">
        <v>86</v>
      </c>
      <c r="AJ52" s="111" t="s">
        <v>115</v>
      </c>
      <c r="AK52" s="121" t="s">
        <v>1025</v>
      </c>
      <c r="AL52" s="67"/>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c r="ER52" s="31"/>
      <c r="ES52" s="31"/>
      <c r="ET52" s="31"/>
      <c r="EU52" s="31"/>
      <c r="EV52" s="31"/>
      <c r="EW52" s="31"/>
      <c r="EX52" s="31"/>
      <c r="EY52" s="31"/>
      <c r="EZ52" s="31"/>
      <c r="FA52" s="31"/>
      <c r="FB52" s="31"/>
      <c r="FC52" s="31"/>
      <c r="FD52" s="31"/>
      <c r="FE52" s="31"/>
      <c r="FF52" s="31"/>
      <c r="FG52" s="31"/>
      <c r="FH52" s="31"/>
      <c r="FI52" s="31"/>
      <c r="FJ52" s="31"/>
      <c r="FK52" s="31"/>
      <c r="FL52" s="31"/>
      <c r="FM52" s="31"/>
      <c r="FN52" s="31"/>
      <c r="FO52" s="31"/>
      <c r="FP52" s="31"/>
      <c r="FQ52" s="31"/>
      <c r="FR52" s="31"/>
      <c r="FS52" s="31"/>
      <c r="FT52" s="31"/>
      <c r="FU52" s="31"/>
      <c r="FV52" s="31"/>
      <c r="FW52" s="31"/>
      <c r="FX52" s="31"/>
      <c r="FY52" s="31"/>
      <c r="FZ52" s="31"/>
      <c r="GA52" s="31"/>
      <c r="GB52" s="31"/>
      <c r="GC52" s="31"/>
      <c r="GD52" s="31"/>
      <c r="GE52" s="31"/>
      <c r="GF52" s="31"/>
      <c r="GG52" s="31"/>
      <c r="GH52" s="31"/>
      <c r="GI52" s="31"/>
      <c r="GJ52" s="31"/>
      <c r="GK52" s="31"/>
      <c r="GL52" s="31"/>
      <c r="GM52" s="31"/>
      <c r="GN52" s="31"/>
      <c r="GO52" s="31"/>
      <c r="GP52" s="31"/>
      <c r="GQ52" s="31"/>
      <c r="GR52" s="31"/>
      <c r="GS52" s="31"/>
      <c r="GT52" s="31"/>
      <c r="GU52" s="31"/>
      <c r="GV52" s="31"/>
      <c r="GW52" s="31"/>
      <c r="GX52" s="31"/>
      <c r="GY52" s="31"/>
      <c r="GZ52" s="31"/>
      <c r="HA52" s="31"/>
      <c r="HB52" s="31"/>
      <c r="HC52" s="31"/>
      <c r="HD52" s="31"/>
      <c r="HE52" s="31"/>
      <c r="HF52" s="31"/>
      <c r="HG52" s="31"/>
      <c r="HH52" s="31"/>
      <c r="HI52" s="31"/>
      <c r="HJ52" s="31"/>
      <c r="HK52" s="31"/>
      <c r="HL52" s="31"/>
      <c r="HM52" s="31"/>
      <c r="HN52" s="31"/>
      <c r="HO52" s="31"/>
      <c r="HP52" s="31"/>
      <c r="HQ52" s="31"/>
      <c r="HR52" s="31"/>
      <c r="HS52" s="31"/>
      <c r="HT52" s="31"/>
      <c r="HU52" s="31"/>
      <c r="HV52" s="31"/>
      <c r="HW52" s="31"/>
      <c r="HX52" s="31"/>
      <c r="HY52" s="31"/>
      <c r="HZ52" s="31"/>
      <c r="IA52" s="31"/>
      <c r="IB52" s="31"/>
      <c r="IC52" s="31"/>
      <c r="ID52" s="31"/>
      <c r="IE52" s="31"/>
      <c r="IF52" s="31"/>
      <c r="IG52" s="31"/>
      <c r="IH52" s="31"/>
      <c r="II52" s="31"/>
      <c r="IJ52" s="31"/>
      <c r="IK52" s="31"/>
      <c r="IL52" s="31"/>
      <c r="IM52" s="31"/>
      <c r="IN52" s="31"/>
      <c r="IO52" s="31"/>
      <c r="IP52" s="31"/>
      <c r="IQ52" s="31"/>
      <c r="IR52" s="31"/>
      <c r="IS52" s="31"/>
      <c r="IT52" s="31"/>
      <c r="IU52" s="31"/>
      <c r="IV52" s="31"/>
      <c r="IW52" s="31"/>
      <c r="IX52" s="31"/>
      <c r="IY52" s="31"/>
      <c r="IZ52" s="31"/>
      <c r="JA52" s="31"/>
      <c r="JB52" s="31"/>
      <c r="JC52" s="31"/>
      <c r="JD52" s="31"/>
      <c r="JE52" s="31"/>
      <c r="JF52" s="31"/>
      <c r="JG52" s="31"/>
      <c r="JH52" s="31"/>
      <c r="JI52" s="31"/>
      <c r="JJ52" s="31"/>
      <c r="JK52" s="31"/>
      <c r="JL52" s="31"/>
      <c r="JM52" s="31"/>
      <c r="JN52" s="31"/>
      <c r="JO52" s="31"/>
      <c r="JP52" s="31"/>
      <c r="JQ52" s="31"/>
      <c r="JR52" s="31"/>
      <c r="JS52" s="31"/>
      <c r="JT52" s="31"/>
      <c r="JU52" s="31"/>
      <c r="JV52" s="31"/>
      <c r="JW52" s="31"/>
      <c r="JX52" s="31"/>
      <c r="JY52" s="31"/>
      <c r="JZ52" s="31"/>
      <c r="KA52" s="31"/>
      <c r="KB52" s="31"/>
      <c r="KC52" s="31"/>
      <c r="KD52" s="31"/>
      <c r="KE52" s="31"/>
      <c r="KF52" s="31"/>
      <c r="KG52" s="31"/>
      <c r="KH52" s="31"/>
      <c r="KI52" s="31"/>
      <c r="KJ52" s="31"/>
      <c r="KK52" s="31"/>
      <c r="KL52" s="31"/>
      <c r="KM52" s="31"/>
      <c r="KN52" s="31"/>
      <c r="KO52" s="31"/>
      <c r="KP52" s="31"/>
      <c r="KQ52" s="31"/>
      <c r="KR52" s="31"/>
      <c r="KS52" s="31"/>
      <c r="KT52" s="31"/>
      <c r="KU52" s="31"/>
      <c r="KV52" s="31"/>
      <c r="KW52" s="31"/>
      <c r="KX52" s="31"/>
      <c r="KY52" s="31"/>
      <c r="KZ52" s="31"/>
      <c r="LA52" s="31"/>
      <c r="LB52" s="31"/>
      <c r="LC52" s="31"/>
      <c r="LD52" s="31"/>
      <c r="LE52" s="31"/>
      <c r="LF52" s="31"/>
      <c r="LG52" s="31"/>
      <c r="LH52" s="31"/>
      <c r="LI52" s="31"/>
      <c r="LJ52" s="31"/>
      <c r="LK52" s="31"/>
      <c r="LL52" s="31"/>
      <c r="LM52" s="31"/>
      <c r="LN52" s="31"/>
      <c r="LO52" s="31"/>
      <c r="LP52" s="31"/>
      <c r="LQ52" s="31"/>
      <c r="LR52" s="31"/>
      <c r="LS52" s="31"/>
      <c r="LT52" s="31"/>
      <c r="LU52" s="31"/>
      <c r="LV52" s="31"/>
      <c r="LW52" s="31"/>
      <c r="LX52" s="31"/>
      <c r="LY52" s="31"/>
      <c r="LZ52" s="31"/>
      <c r="MA52" s="31"/>
      <c r="MB52" s="31"/>
      <c r="MC52" s="31"/>
      <c r="MD52" s="31"/>
      <c r="ME52" s="31"/>
      <c r="MF52" s="31"/>
      <c r="MG52" s="32"/>
      <c r="MH52" s="33"/>
    </row>
    <row r="53" spans="1:346" ht="142.5" customHeight="1" x14ac:dyDescent="0.2">
      <c r="A53" s="18">
        <f t="shared" si="0"/>
        <v>51</v>
      </c>
      <c r="B53" s="19" t="s">
        <v>355</v>
      </c>
      <c r="C53" s="19" t="s">
        <v>158</v>
      </c>
      <c r="D53" s="19" t="s">
        <v>36</v>
      </c>
      <c r="E53" s="19" t="s">
        <v>37</v>
      </c>
      <c r="F53" s="19" t="s">
        <v>38</v>
      </c>
      <c r="G53" s="19" t="s">
        <v>356</v>
      </c>
      <c r="H53" s="19">
        <v>2024000138</v>
      </c>
      <c r="I53" s="19">
        <v>2024000145</v>
      </c>
      <c r="J53" s="41">
        <v>735000</v>
      </c>
      <c r="K53" s="46">
        <v>52781675</v>
      </c>
      <c r="L53" s="33" t="s">
        <v>52</v>
      </c>
      <c r="M53" s="33" t="s">
        <v>357</v>
      </c>
      <c r="N53" s="33" t="s">
        <v>342</v>
      </c>
      <c r="O53" s="33" t="s">
        <v>358</v>
      </c>
      <c r="P53" s="33">
        <v>1</v>
      </c>
      <c r="Q53" s="42" t="s">
        <v>342</v>
      </c>
      <c r="R53" s="42" t="s">
        <v>319</v>
      </c>
      <c r="S53" s="33"/>
      <c r="T53" s="33"/>
      <c r="U53" s="33"/>
      <c r="V53" s="33"/>
      <c r="W53" s="33"/>
      <c r="X53" s="44"/>
      <c r="Y53" s="33"/>
      <c r="Z53" s="33"/>
      <c r="AA53" s="33"/>
      <c r="AB53" s="33"/>
      <c r="AC53" s="33"/>
      <c r="AD53" s="33"/>
      <c r="AE53" s="33"/>
      <c r="AF53" s="28" t="str">
        <f t="shared" si="9"/>
        <v>29 DE FEBRERO DE 2024</v>
      </c>
      <c r="AG53" s="29">
        <f t="shared" si="5"/>
        <v>735000</v>
      </c>
      <c r="AH53" s="33" t="s">
        <v>359</v>
      </c>
      <c r="AI53" s="30" t="s">
        <v>47</v>
      </c>
      <c r="AJ53" s="111" t="s">
        <v>360</v>
      </c>
      <c r="AK53" s="121" t="s">
        <v>1026</v>
      </c>
      <c r="AL53" s="67"/>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c r="EO53" s="31"/>
      <c r="EP53" s="31"/>
      <c r="EQ53" s="3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1"/>
      <c r="IO53" s="31"/>
      <c r="IP53" s="31"/>
      <c r="IQ53" s="31"/>
      <c r="IR53" s="31"/>
      <c r="IS53" s="31"/>
      <c r="IT53" s="31"/>
      <c r="IU53" s="31"/>
      <c r="IV53" s="31"/>
      <c r="IW53" s="31"/>
      <c r="IX53" s="31"/>
      <c r="IY53" s="31"/>
      <c r="IZ53" s="31"/>
      <c r="JA53" s="31"/>
      <c r="JB53" s="31"/>
      <c r="JC53" s="31"/>
      <c r="JD53" s="31"/>
      <c r="JE53" s="31"/>
      <c r="JF53" s="31"/>
      <c r="JG53" s="31"/>
      <c r="JH53" s="31"/>
      <c r="JI53" s="31"/>
      <c r="JJ53" s="31"/>
      <c r="JK53" s="3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2"/>
      <c r="MH53" s="33"/>
    </row>
    <row r="54" spans="1:346" ht="142.5" customHeight="1" x14ac:dyDescent="0.2">
      <c r="A54" s="18">
        <f t="shared" si="0"/>
        <v>52</v>
      </c>
      <c r="B54" s="19" t="s">
        <v>361</v>
      </c>
      <c r="C54" s="19" t="s">
        <v>333</v>
      </c>
      <c r="D54" s="19" t="s">
        <v>36</v>
      </c>
      <c r="E54" s="19" t="s">
        <v>50</v>
      </c>
      <c r="F54" s="19" t="s">
        <v>38</v>
      </c>
      <c r="G54" s="19" t="s">
        <v>362</v>
      </c>
      <c r="H54" s="19">
        <v>2024000101</v>
      </c>
      <c r="I54" s="33">
        <v>2024000165</v>
      </c>
      <c r="J54" s="41">
        <v>19029606</v>
      </c>
      <c r="K54" s="46">
        <v>1012389165</v>
      </c>
      <c r="L54" s="33" t="s">
        <v>52</v>
      </c>
      <c r="M54" s="33" t="s">
        <v>363</v>
      </c>
      <c r="N54" s="33" t="s">
        <v>332</v>
      </c>
      <c r="O54" s="33" t="s">
        <v>65</v>
      </c>
      <c r="P54" s="33">
        <v>6</v>
      </c>
      <c r="Q54" s="42" t="s">
        <v>364</v>
      </c>
      <c r="R54" s="42" t="s">
        <v>365</v>
      </c>
      <c r="S54" s="33"/>
      <c r="T54" s="33"/>
      <c r="U54" s="33"/>
      <c r="V54" s="33"/>
      <c r="W54" s="33"/>
      <c r="X54" s="44"/>
      <c r="Y54" s="33"/>
      <c r="Z54" s="33"/>
      <c r="AA54" s="33"/>
      <c r="AB54" s="33"/>
      <c r="AC54" s="33"/>
      <c r="AD54" s="33"/>
      <c r="AE54" s="33"/>
      <c r="AF54" s="28" t="str">
        <f t="shared" si="9"/>
        <v>4 DE SEPTIEMBRE DE 2024</v>
      </c>
      <c r="AG54" s="29">
        <f t="shared" si="5"/>
        <v>19029606</v>
      </c>
      <c r="AH54" s="33" t="s">
        <v>224</v>
      </c>
      <c r="AI54" s="30" t="s">
        <v>86</v>
      </c>
      <c r="AJ54" s="111" t="s">
        <v>115</v>
      </c>
      <c r="AK54" s="121" t="s">
        <v>1027</v>
      </c>
      <c r="AL54" s="67"/>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c r="EO54" s="31"/>
      <c r="EP54" s="31"/>
      <c r="EQ54" s="31"/>
      <c r="ER54" s="31"/>
      <c r="ES54" s="31"/>
      <c r="ET54" s="31"/>
      <c r="EU54" s="31"/>
      <c r="EV54" s="31"/>
      <c r="EW54" s="31"/>
      <c r="EX54" s="31"/>
      <c r="EY54" s="31"/>
      <c r="EZ54" s="31"/>
      <c r="FA54" s="31"/>
      <c r="FB54" s="31"/>
      <c r="FC54" s="31"/>
      <c r="FD54" s="31"/>
      <c r="FE54" s="31"/>
      <c r="FF54" s="31"/>
      <c r="FG54" s="31"/>
      <c r="FH54" s="31"/>
      <c r="FI54" s="31"/>
      <c r="FJ54" s="31"/>
      <c r="FK54" s="31"/>
      <c r="FL54" s="31"/>
      <c r="FM54" s="31"/>
      <c r="FN54" s="31"/>
      <c r="FO54" s="31"/>
      <c r="FP54" s="31"/>
      <c r="FQ54" s="31"/>
      <c r="FR54" s="31"/>
      <c r="FS54" s="31"/>
      <c r="FT54" s="31"/>
      <c r="FU54" s="31"/>
      <c r="FV54" s="31"/>
      <c r="FW54" s="31"/>
      <c r="FX54" s="31"/>
      <c r="FY54" s="31"/>
      <c r="FZ54" s="31"/>
      <c r="GA54" s="31"/>
      <c r="GB54" s="31"/>
      <c r="GC54" s="31"/>
      <c r="GD54" s="31"/>
      <c r="GE54" s="31"/>
      <c r="GF54" s="31"/>
      <c r="GG54" s="31"/>
      <c r="GH54" s="31"/>
      <c r="GI54" s="31"/>
      <c r="GJ54" s="31"/>
      <c r="GK54" s="31"/>
      <c r="GL54" s="31"/>
      <c r="GM54" s="31"/>
      <c r="GN54" s="31"/>
      <c r="GO54" s="31"/>
      <c r="GP54" s="31"/>
      <c r="GQ54" s="31"/>
      <c r="GR54" s="31"/>
      <c r="GS54" s="31"/>
      <c r="GT54" s="31"/>
      <c r="GU54" s="31"/>
      <c r="GV54" s="31"/>
      <c r="GW54" s="31"/>
      <c r="GX54" s="31"/>
      <c r="GY54" s="31"/>
      <c r="GZ54" s="31"/>
      <c r="HA54" s="31"/>
      <c r="HB54" s="31"/>
      <c r="HC54" s="31"/>
      <c r="HD54" s="31"/>
      <c r="HE54" s="31"/>
      <c r="HF54" s="31"/>
      <c r="HG54" s="31"/>
      <c r="HH54" s="31"/>
      <c r="HI54" s="31"/>
      <c r="HJ54" s="31"/>
      <c r="HK54" s="31"/>
      <c r="HL54" s="31"/>
      <c r="HM54" s="31"/>
      <c r="HN54" s="31"/>
      <c r="HO54" s="31"/>
      <c r="HP54" s="31"/>
      <c r="HQ54" s="31"/>
      <c r="HR54" s="31"/>
      <c r="HS54" s="31"/>
      <c r="HT54" s="31"/>
      <c r="HU54" s="31"/>
      <c r="HV54" s="31"/>
      <c r="HW54" s="31"/>
      <c r="HX54" s="31"/>
      <c r="HY54" s="31"/>
      <c r="HZ54" s="31"/>
      <c r="IA54" s="31"/>
      <c r="IB54" s="31"/>
      <c r="IC54" s="31"/>
      <c r="ID54" s="31"/>
      <c r="IE54" s="31"/>
      <c r="IF54" s="31"/>
      <c r="IG54" s="31"/>
      <c r="IH54" s="31"/>
      <c r="II54" s="31"/>
      <c r="IJ54" s="31"/>
      <c r="IK54" s="31"/>
      <c r="IL54" s="31"/>
      <c r="IM54" s="31"/>
      <c r="IN54" s="31"/>
      <c r="IO54" s="31"/>
      <c r="IP54" s="31"/>
      <c r="IQ54" s="31"/>
      <c r="IR54" s="31"/>
      <c r="IS54" s="31"/>
      <c r="IT54" s="31"/>
      <c r="IU54" s="31"/>
      <c r="IV54" s="31"/>
      <c r="IW54" s="31"/>
      <c r="IX54" s="31"/>
      <c r="IY54" s="31"/>
      <c r="IZ54" s="31"/>
      <c r="JA54" s="31"/>
      <c r="JB54" s="31"/>
      <c r="JC54" s="31"/>
      <c r="JD54" s="31"/>
      <c r="JE54" s="31"/>
      <c r="JF54" s="31"/>
      <c r="JG54" s="31"/>
      <c r="JH54" s="31"/>
      <c r="JI54" s="31"/>
      <c r="JJ54" s="31"/>
      <c r="JK54" s="31"/>
      <c r="JL54" s="31"/>
      <c r="JM54" s="31"/>
      <c r="JN54" s="31"/>
      <c r="JO54" s="31"/>
      <c r="JP54" s="31"/>
      <c r="JQ54" s="31"/>
      <c r="JR54" s="31"/>
      <c r="JS54" s="31"/>
      <c r="JT54" s="31"/>
      <c r="JU54" s="31"/>
      <c r="JV54" s="31"/>
      <c r="JW54" s="31"/>
      <c r="JX54" s="31"/>
      <c r="JY54" s="31"/>
      <c r="JZ54" s="31"/>
      <c r="KA54" s="31"/>
      <c r="KB54" s="31"/>
      <c r="KC54" s="31"/>
      <c r="KD54" s="31"/>
      <c r="KE54" s="31"/>
      <c r="KF54" s="31"/>
      <c r="KG54" s="31"/>
      <c r="KH54" s="31"/>
      <c r="KI54" s="31"/>
      <c r="KJ54" s="31"/>
      <c r="KK54" s="31"/>
      <c r="KL54" s="31"/>
      <c r="KM54" s="31"/>
      <c r="KN54" s="31"/>
      <c r="KO54" s="31"/>
      <c r="KP54" s="31"/>
      <c r="KQ54" s="31"/>
      <c r="KR54" s="31"/>
      <c r="KS54" s="31"/>
      <c r="KT54" s="31"/>
      <c r="KU54" s="31"/>
      <c r="KV54" s="31"/>
      <c r="KW54" s="31"/>
      <c r="KX54" s="31"/>
      <c r="KY54" s="31"/>
      <c r="KZ54" s="31"/>
      <c r="LA54" s="31"/>
      <c r="LB54" s="31"/>
      <c r="LC54" s="31"/>
      <c r="LD54" s="31"/>
      <c r="LE54" s="31"/>
      <c r="LF54" s="31"/>
      <c r="LG54" s="31"/>
      <c r="LH54" s="31"/>
      <c r="LI54" s="31"/>
      <c r="LJ54" s="31"/>
      <c r="LK54" s="31"/>
      <c r="LL54" s="31"/>
      <c r="LM54" s="31"/>
      <c r="LN54" s="31"/>
      <c r="LO54" s="31"/>
      <c r="LP54" s="31"/>
      <c r="LQ54" s="31"/>
      <c r="LR54" s="31"/>
      <c r="LS54" s="31"/>
      <c r="LT54" s="31"/>
      <c r="LU54" s="31"/>
      <c r="LV54" s="31"/>
      <c r="LW54" s="31"/>
      <c r="LX54" s="31"/>
      <c r="LY54" s="31"/>
      <c r="LZ54" s="31"/>
      <c r="MA54" s="31"/>
      <c r="MB54" s="31"/>
      <c r="MC54" s="31"/>
      <c r="MD54" s="31"/>
      <c r="ME54" s="31"/>
      <c r="MF54" s="31"/>
      <c r="MG54" s="32"/>
      <c r="MH54" s="33"/>
    </row>
    <row r="55" spans="1:346" ht="142.5" customHeight="1" x14ac:dyDescent="0.2">
      <c r="A55" s="18">
        <f t="shared" si="0"/>
        <v>53</v>
      </c>
      <c r="B55" s="19" t="s">
        <v>366</v>
      </c>
      <c r="C55" s="19" t="s">
        <v>158</v>
      </c>
      <c r="D55" s="19" t="s">
        <v>36</v>
      </c>
      <c r="E55" s="19" t="s">
        <v>50</v>
      </c>
      <c r="F55" s="19" t="s">
        <v>38</v>
      </c>
      <c r="G55" s="19" t="s">
        <v>367</v>
      </c>
      <c r="H55" s="19">
        <v>2024000136</v>
      </c>
      <c r="I55" s="19">
        <v>2024000154</v>
      </c>
      <c r="J55" s="41">
        <v>55000000</v>
      </c>
      <c r="K55" s="46">
        <v>79644844</v>
      </c>
      <c r="L55" s="33" t="s">
        <v>52</v>
      </c>
      <c r="M55" s="33" t="s">
        <v>368</v>
      </c>
      <c r="N55" s="33" t="s">
        <v>319</v>
      </c>
      <c r="O55" s="33" t="s">
        <v>65</v>
      </c>
      <c r="P55" s="33">
        <v>10</v>
      </c>
      <c r="Q55" s="42" t="s">
        <v>332</v>
      </c>
      <c r="R55" s="42" t="s">
        <v>156</v>
      </c>
      <c r="S55" s="33"/>
      <c r="T55" s="33"/>
      <c r="U55" s="33"/>
      <c r="V55" s="33"/>
      <c r="W55" s="33"/>
      <c r="X55" s="87"/>
      <c r="Y55" s="33"/>
      <c r="Z55" s="33"/>
      <c r="AA55" s="33"/>
      <c r="AB55" s="33"/>
      <c r="AC55" s="33"/>
      <c r="AD55" s="33"/>
      <c r="AE55" s="33"/>
      <c r="AF55" s="28" t="str">
        <f t="shared" si="9"/>
        <v>31 DE DICIEMBRE DE 2024</v>
      </c>
      <c r="AG55" s="29">
        <f t="shared" si="5"/>
        <v>55000000</v>
      </c>
      <c r="AH55" s="92" t="s">
        <v>859</v>
      </c>
      <c r="AI55" s="91" t="s">
        <v>86</v>
      </c>
      <c r="AJ55" s="111" t="s">
        <v>369</v>
      </c>
      <c r="AK55" s="121" t="s">
        <v>1028</v>
      </c>
      <c r="AL55" s="67"/>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c r="EO55" s="31"/>
      <c r="EP55" s="31"/>
      <c r="EQ55" s="31"/>
      <c r="ER55" s="31"/>
      <c r="ES55" s="31"/>
      <c r="ET55" s="31"/>
      <c r="EU55" s="31"/>
      <c r="EV55" s="31"/>
      <c r="EW55" s="31"/>
      <c r="EX55" s="31"/>
      <c r="EY55" s="31"/>
      <c r="EZ55" s="31"/>
      <c r="FA55" s="31"/>
      <c r="FB55" s="31"/>
      <c r="FC55" s="31"/>
      <c r="FD55" s="31"/>
      <c r="FE55" s="31"/>
      <c r="FF55" s="31"/>
      <c r="FG55" s="31"/>
      <c r="FH55" s="31"/>
      <c r="FI55" s="31"/>
      <c r="FJ55" s="31"/>
      <c r="FK55" s="31"/>
      <c r="FL55" s="31"/>
      <c r="FM55" s="31"/>
      <c r="FN55" s="31"/>
      <c r="FO55" s="31"/>
      <c r="FP55" s="31"/>
      <c r="FQ55" s="31"/>
      <c r="FR55" s="31"/>
      <c r="FS55" s="31"/>
      <c r="FT55" s="31"/>
      <c r="FU55" s="31"/>
      <c r="FV55" s="31"/>
      <c r="FW55" s="31"/>
      <c r="FX55" s="31"/>
      <c r="FY55" s="31"/>
      <c r="FZ55" s="31"/>
      <c r="GA55" s="31"/>
      <c r="GB55" s="31"/>
      <c r="GC55" s="31"/>
      <c r="GD55" s="31"/>
      <c r="GE55" s="31"/>
      <c r="GF55" s="31"/>
      <c r="GG55" s="31"/>
      <c r="GH55" s="31"/>
      <c r="GI55" s="31"/>
      <c r="GJ55" s="31"/>
      <c r="GK55" s="31"/>
      <c r="GL55" s="31"/>
      <c r="GM55" s="31"/>
      <c r="GN55" s="31"/>
      <c r="GO55" s="31"/>
      <c r="GP55" s="31"/>
      <c r="GQ55" s="31"/>
      <c r="GR55" s="31"/>
      <c r="GS55" s="31"/>
      <c r="GT55" s="31"/>
      <c r="GU55" s="31"/>
      <c r="GV55" s="31"/>
      <c r="GW55" s="31"/>
      <c r="GX55" s="31"/>
      <c r="GY55" s="31"/>
      <c r="GZ55" s="31"/>
      <c r="HA55" s="31"/>
      <c r="HB55" s="31"/>
      <c r="HC55" s="31"/>
      <c r="HD55" s="31"/>
      <c r="HE55" s="31"/>
      <c r="HF55" s="31"/>
      <c r="HG55" s="31"/>
      <c r="HH55" s="31"/>
      <c r="HI55" s="31"/>
      <c r="HJ55" s="31"/>
      <c r="HK55" s="31"/>
      <c r="HL55" s="31"/>
      <c r="HM55" s="31"/>
      <c r="HN55" s="31"/>
      <c r="HO55" s="31"/>
      <c r="HP55" s="31"/>
      <c r="HQ55" s="31"/>
      <c r="HR55" s="31"/>
      <c r="HS55" s="31"/>
      <c r="HT55" s="31"/>
      <c r="HU55" s="31"/>
      <c r="HV55" s="31"/>
      <c r="HW55" s="31"/>
      <c r="HX55" s="31"/>
      <c r="HY55" s="31"/>
      <c r="HZ55" s="31"/>
      <c r="IA55" s="31"/>
      <c r="IB55" s="31"/>
      <c r="IC55" s="31"/>
      <c r="ID55" s="31"/>
      <c r="IE55" s="31"/>
      <c r="IF55" s="31"/>
      <c r="IG55" s="31"/>
      <c r="IH55" s="31"/>
      <c r="II55" s="31"/>
      <c r="IJ55" s="31"/>
      <c r="IK55" s="31"/>
      <c r="IL55" s="31"/>
      <c r="IM55" s="31"/>
      <c r="IN55" s="31"/>
      <c r="IO55" s="31"/>
      <c r="IP55" s="31"/>
      <c r="IQ55" s="31"/>
      <c r="IR55" s="31"/>
      <c r="IS55" s="31"/>
      <c r="IT55" s="31"/>
      <c r="IU55" s="31"/>
      <c r="IV55" s="31"/>
      <c r="IW55" s="31"/>
      <c r="IX55" s="31"/>
      <c r="IY55" s="31"/>
      <c r="IZ55" s="31"/>
      <c r="JA55" s="31"/>
      <c r="JB55" s="31"/>
      <c r="JC55" s="31"/>
      <c r="JD55" s="31"/>
      <c r="JE55" s="31"/>
      <c r="JF55" s="31"/>
      <c r="JG55" s="31"/>
      <c r="JH55" s="31"/>
      <c r="JI55" s="31"/>
      <c r="JJ55" s="31"/>
      <c r="JK55" s="31"/>
      <c r="JL55" s="31"/>
      <c r="JM55" s="31"/>
      <c r="JN55" s="31"/>
      <c r="JO55" s="31"/>
      <c r="JP55" s="31"/>
      <c r="JQ55" s="31"/>
      <c r="JR55" s="31"/>
      <c r="JS55" s="31"/>
      <c r="JT55" s="31"/>
      <c r="JU55" s="31"/>
      <c r="JV55" s="31"/>
      <c r="JW55" s="31"/>
      <c r="JX55" s="31"/>
      <c r="JY55" s="31"/>
      <c r="JZ55" s="31"/>
      <c r="KA55" s="31"/>
      <c r="KB55" s="31"/>
      <c r="KC55" s="31"/>
      <c r="KD55" s="31"/>
      <c r="KE55" s="31"/>
      <c r="KF55" s="31"/>
      <c r="KG55" s="31"/>
      <c r="KH55" s="31"/>
      <c r="KI55" s="31"/>
      <c r="KJ55" s="31"/>
      <c r="KK55" s="31"/>
      <c r="KL55" s="31"/>
      <c r="KM55" s="31"/>
      <c r="KN55" s="31"/>
      <c r="KO55" s="31"/>
      <c r="KP55" s="31"/>
      <c r="KQ55" s="31"/>
      <c r="KR55" s="31"/>
      <c r="KS55" s="31"/>
      <c r="KT55" s="31"/>
      <c r="KU55" s="31"/>
      <c r="KV55" s="31"/>
      <c r="KW55" s="31"/>
      <c r="KX55" s="31"/>
      <c r="KY55" s="31"/>
      <c r="KZ55" s="31"/>
      <c r="LA55" s="31"/>
      <c r="LB55" s="31"/>
      <c r="LC55" s="31"/>
      <c r="LD55" s="31"/>
      <c r="LE55" s="31"/>
      <c r="LF55" s="31"/>
      <c r="LG55" s="31"/>
      <c r="LH55" s="31"/>
      <c r="LI55" s="31"/>
      <c r="LJ55" s="31"/>
      <c r="LK55" s="31"/>
      <c r="LL55" s="31"/>
      <c r="LM55" s="31"/>
      <c r="LN55" s="31"/>
      <c r="LO55" s="31"/>
      <c r="LP55" s="31"/>
      <c r="LQ55" s="31"/>
      <c r="LR55" s="31"/>
      <c r="LS55" s="31"/>
      <c r="LT55" s="31"/>
      <c r="LU55" s="31"/>
      <c r="LV55" s="31"/>
      <c r="LW55" s="31"/>
      <c r="LX55" s="31"/>
      <c r="LY55" s="31"/>
      <c r="LZ55" s="31"/>
      <c r="MA55" s="31"/>
      <c r="MB55" s="31"/>
      <c r="MC55" s="31"/>
      <c r="MD55" s="31"/>
      <c r="ME55" s="31"/>
      <c r="MF55" s="31"/>
      <c r="MG55" s="32"/>
      <c r="MH55" s="33"/>
    </row>
    <row r="56" spans="1:346" ht="142.5" customHeight="1" x14ac:dyDescent="0.2">
      <c r="A56" s="18">
        <f t="shared" si="0"/>
        <v>54</v>
      </c>
      <c r="B56" s="19" t="s">
        <v>370</v>
      </c>
      <c r="C56" s="19" t="s">
        <v>333</v>
      </c>
      <c r="D56" s="19" t="s">
        <v>36</v>
      </c>
      <c r="E56" s="19" t="s">
        <v>195</v>
      </c>
      <c r="F56" s="19" t="s">
        <v>38</v>
      </c>
      <c r="G56" s="19" t="s">
        <v>371</v>
      </c>
      <c r="H56" s="19">
        <v>2024000140</v>
      </c>
      <c r="I56" s="19">
        <v>2024000164</v>
      </c>
      <c r="J56" s="41">
        <v>62000000</v>
      </c>
      <c r="K56" s="33" t="s">
        <v>372</v>
      </c>
      <c r="L56" s="33" t="s">
        <v>41</v>
      </c>
      <c r="M56" s="33" t="s">
        <v>373</v>
      </c>
      <c r="N56" s="33" t="s">
        <v>332</v>
      </c>
      <c r="O56" s="33" t="s">
        <v>44</v>
      </c>
      <c r="P56" s="33">
        <v>30</v>
      </c>
      <c r="Q56" s="42" t="s">
        <v>374</v>
      </c>
      <c r="R56" s="42" t="s">
        <v>375</v>
      </c>
      <c r="S56" s="33"/>
      <c r="T56" s="33"/>
      <c r="U56" s="33"/>
      <c r="V56" s="33"/>
      <c r="W56" s="33"/>
      <c r="X56" s="44"/>
      <c r="Y56" s="33"/>
      <c r="Z56" s="33"/>
      <c r="AA56" s="33"/>
      <c r="AB56" s="33"/>
      <c r="AC56" s="33"/>
      <c r="AD56" s="33"/>
      <c r="AE56" s="33"/>
      <c r="AF56" s="28" t="str">
        <f t="shared" si="9"/>
        <v>03 DE ABRIL DE 2024</v>
      </c>
      <c r="AG56" s="29">
        <f t="shared" si="5"/>
        <v>62000000</v>
      </c>
      <c r="AH56" s="33" t="s">
        <v>376</v>
      </c>
      <c r="AI56" s="30" t="s">
        <v>86</v>
      </c>
      <c r="AJ56" s="111" t="s">
        <v>115</v>
      </c>
      <c r="AK56" s="121" t="s">
        <v>1029</v>
      </c>
      <c r="AL56" s="67"/>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1"/>
      <c r="EU56" s="31"/>
      <c r="EV56" s="31"/>
      <c r="EW56" s="31"/>
      <c r="EX56" s="31"/>
      <c r="EY56" s="31"/>
      <c r="EZ56" s="31"/>
      <c r="FA56" s="31"/>
      <c r="FB56" s="31"/>
      <c r="FC56" s="31"/>
      <c r="FD56" s="31"/>
      <c r="FE56" s="31"/>
      <c r="FF56" s="31"/>
      <c r="FG56" s="31"/>
      <c r="FH56" s="31"/>
      <c r="FI56" s="31"/>
      <c r="FJ56" s="31"/>
      <c r="FK56" s="31"/>
      <c r="FL56" s="31"/>
      <c r="FM56" s="31"/>
      <c r="FN56" s="31"/>
      <c r="FO56" s="31"/>
      <c r="FP56" s="31"/>
      <c r="FQ56" s="31"/>
      <c r="FR56" s="31"/>
      <c r="FS56" s="31"/>
      <c r="FT56" s="31"/>
      <c r="FU56" s="31"/>
      <c r="FV56" s="31"/>
      <c r="FW56" s="31"/>
      <c r="FX56" s="31"/>
      <c r="FY56" s="31"/>
      <c r="FZ56" s="31"/>
      <c r="GA56" s="31"/>
      <c r="GB56" s="31"/>
      <c r="GC56" s="31"/>
      <c r="GD56" s="31"/>
      <c r="GE56" s="31"/>
      <c r="GF56" s="31"/>
      <c r="GG56" s="31"/>
      <c r="GH56" s="31"/>
      <c r="GI56" s="31"/>
      <c r="GJ56" s="31"/>
      <c r="GK56" s="31"/>
      <c r="GL56" s="31"/>
      <c r="GM56" s="31"/>
      <c r="GN56" s="31"/>
      <c r="GO56" s="31"/>
      <c r="GP56" s="31"/>
      <c r="GQ56" s="31"/>
      <c r="GR56" s="31"/>
      <c r="GS56" s="31"/>
      <c r="GT56" s="31"/>
      <c r="GU56" s="31"/>
      <c r="GV56" s="31"/>
      <c r="GW56" s="31"/>
      <c r="GX56" s="31"/>
      <c r="GY56" s="31"/>
      <c r="GZ56" s="31"/>
      <c r="HA56" s="31"/>
      <c r="HB56" s="31"/>
      <c r="HC56" s="31"/>
      <c r="HD56" s="31"/>
      <c r="HE56" s="31"/>
      <c r="HF56" s="31"/>
      <c r="HG56" s="31"/>
      <c r="HH56" s="31"/>
      <c r="HI56" s="31"/>
      <c r="HJ56" s="31"/>
      <c r="HK56" s="31"/>
      <c r="HL56" s="31"/>
      <c r="HM56" s="31"/>
      <c r="HN56" s="31"/>
      <c r="HO56" s="31"/>
      <c r="HP56" s="31"/>
      <c r="HQ56" s="31"/>
      <c r="HR56" s="31"/>
      <c r="HS56" s="31"/>
      <c r="HT56" s="31"/>
      <c r="HU56" s="31"/>
      <c r="HV56" s="31"/>
      <c r="HW56" s="31"/>
      <c r="HX56" s="31"/>
      <c r="HY56" s="31"/>
      <c r="HZ56" s="31"/>
      <c r="IA56" s="31"/>
      <c r="IB56" s="31"/>
      <c r="IC56" s="31"/>
      <c r="ID56" s="31"/>
      <c r="IE56" s="31"/>
      <c r="IF56" s="31"/>
      <c r="IG56" s="31"/>
      <c r="IH56" s="31"/>
      <c r="II56" s="31"/>
      <c r="IJ56" s="31"/>
      <c r="IK56" s="31"/>
      <c r="IL56" s="31"/>
      <c r="IM56" s="31"/>
      <c r="IN56" s="31"/>
      <c r="IO56" s="31"/>
      <c r="IP56" s="31"/>
      <c r="IQ56" s="31"/>
      <c r="IR56" s="31"/>
      <c r="IS56" s="31"/>
      <c r="IT56" s="31"/>
      <c r="IU56" s="31"/>
      <c r="IV56" s="31"/>
      <c r="IW56" s="31"/>
      <c r="IX56" s="31"/>
      <c r="IY56" s="31"/>
      <c r="IZ56" s="31"/>
      <c r="JA56" s="31"/>
      <c r="JB56" s="31"/>
      <c r="JC56" s="31"/>
      <c r="JD56" s="31"/>
      <c r="JE56" s="31"/>
      <c r="JF56" s="31"/>
      <c r="JG56" s="31"/>
      <c r="JH56" s="31"/>
      <c r="JI56" s="31"/>
      <c r="JJ56" s="31"/>
      <c r="JK56" s="31"/>
      <c r="JL56" s="31"/>
      <c r="JM56" s="31"/>
      <c r="JN56" s="31"/>
      <c r="JO56" s="31"/>
      <c r="JP56" s="31"/>
      <c r="JQ56" s="31"/>
      <c r="JR56" s="31"/>
      <c r="JS56" s="31"/>
      <c r="JT56" s="31"/>
      <c r="JU56" s="31"/>
      <c r="JV56" s="31"/>
      <c r="JW56" s="31"/>
      <c r="JX56" s="31"/>
      <c r="JY56" s="31"/>
      <c r="JZ56" s="31"/>
      <c r="KA56" s="31"/>
      <c r="KB56" s="31"/>
      <c r="KC56" s="31"/>
      <c r="KD56" s="31"/>
      <c r="KE56" s="31"/>
      <c r="KF56" s="31"/>
      <c r="KG56" s="31"/>
      <c r="KH56" s="31"/>
      <c r="KI56" s="31"/>
      <c r="KJ56" s="31"/>
      <c r="KK56" s="31"/>
      <c r="KL56" s="31"/>
      <c r="KM56" s="31"/>
      <c r="KN56" s="31"/>
      <c r="KO56" s="31"/>
      <c r="KP56" s="31"/>
      <c r="KQ56" s="31"/>
      <c r="KR56" s="31"/>
      <c r="KS56" s="31"/>
      <c r="KT56" s="31"/>
      <c r="KU56" s="31"/>
      <c r="KV56" s="31"/>
      <c r="KW56" s="31"/>
      <c r="KX56" s="31"/>
      <c r="KY56" s="31"/>
      <c r="KZ56" s="31"/>
      <c r="LA56" s="31"/>
      <c r="LB56" s="31"/>
      <c r="LC56" s="31"/>
      <c r="LD56" s="31"/>
      <c r="LE56" s="31"/>
      <c r="LF56" s="31"/>
      <c r="LG56" s="31"/>
      <c r="LH56" s="31"/>
      <c r="LI56" s="31"/>
      <c r="LJ56" s="31"/>
      <c r="LK56" s="31"/>
      <c r="LL56" s="31"/>
      <c r="LM56" s="31"/>
      <c r="LN56" s="31"/>
      <c r="LO56" s="31"/>
      <c r="LP56" s="31"/>
      <c r="LQ56" s="31"/>
      <c r="LR56" s="31"/>
      <c r="LS56" s="31"/>
      <c r="LT56" s="31"/>
      <c r="LU56" s="31"/>
      <c r="LV56" s="31"/>
      <c r="LW56" s="31"/>
      <c r="LX56" s="31"/>
      <c r="LY56" s="31"/>
      <c r="LZ56" s="31"/>
      <c r="MA56" s="31"/>
      <c r="MB56" s="31"/>
      <c r="MC56" s="31"/>
      <c r="MD56" s="31"/>
      <c r="ME56" s="31"/>
      <c r="MF56" s="31"/>
      <c r="MG56" s="32"/>
      <c r="MH56" s="33"/>
    </row>
    <row r="57" spans="1:346" ht="142.5" customHeight="1" x14ac:dyDescent="0.2">
      <c r="A57" s="18">
        <f t="shared" si="0"/>
        <v>55</v>
      </c>
      <c r="B57" s="19" t="s">
        <v>377</v>
      </c>
      <c r="C57" s="19" t="s">
        <v>333</v>
      </c>
      <c r="D57" s="19" t="s">
        <v>36</v>
      </c>
      <c r="E57" s="19" t="s">
        <v>50</v>
      </c>
      <c r="F57" s="19" t="s">
        <v>38</v>
      </c>
      <c r="G57" s="19" t="s">
        <v>378</v>
      </c>
      <c r="H57" s="19">
        <v>2024000152</v>
      </c>
      <c r="I57" s="19">
        <v>2024000170</v>
      </c>
      <c r="J57" s="41">
        <v>110000000</v>
      </c>
      <c r="K57" s="33" t="s">
        <v>379</v>
      </c>
      <c r="L57" s="33" t="s">
        <v>41</v>
      </c>
      <c r="M57" s="33" t="s">
        <v>380</v>
      </c>
      <c r="N57" s="33" t="s">
        <v>381</v>
      </c>
      <c r="O57" s="33" t="s">
        <v>199</v>
      </c>
      <c r="P57" s="33" t="s">
        <v>382</v>
      </c>
      <c r="Q57" s="42" t="s">
        <v>383</v>
      </c>
      <c r="R57" s="42" t="s">
        <v>156</v>
      </c>
      <c r="S57" s="33"/>
      <c r="T57" s="33"/>
      <c r="U57" s="33"/>
      <c r="V57" s="33"/>
      <c r="W57" s="43">
        <v>45568</v>
      </c>
      <c r="X57" s="87">
        <v>45000000</v>
      </c>
      <c r="Y57" s="33"/>
      <c r="Z57" s="33"/>
      <c r="AA57" s="33"/>
      <c r="AB57" s="33"/>
      <c r="AC57" s="33"/>
      <c r="AD57" s="33" t="s">
        <v>384</v>
      </c>
      <c r="AE57" s="33"/>
      <c r="AF57" s="93" t="s">
        <v>860</v>
      </c>
      <c r="AG57" s="29">
        <f t="shared" si="5"/>
        <v>155000000</v>
      </c>
      <c r="AH57" s="33" t="s">
        <v>144</v>
      </c>
      <c r="AI57" s="91" t="s">
        <v>86</v>
      </c>
      <c r="AJ57" s="111" t="s">
        <v>145</v>
      </c>
      <c r="AK57" s="121" t="s">
        <v>1030</v>
      </c>
      <c r="AL57" s="67"/>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c r="EO57" s="31"/>
      <c r="EP57" s="31"/>
      <c r="EQ57" s="31"/>
      <c r="ER57" s="31"/>
      <c r="ES57" s="31"/>
      <c r="ET57" s="31"/>
      <c r="EU57" s="31"/>
      <c r="EV57" s="31"/>
      <c r="EW57" s="31"/>
      <c r="EX57" s="31"/>
      <c r="EY57" s="31"/>
      <c r="EZ57" s="31"/>
      <c r="FA57" s="31"/>
      <c r="FB57" s="31"/>
      <c r="FC57" s="31"/>
      <c r="FD57" s="31"/>
      <c r="FE57" s="31"/>
      <c r="FF57" s="31"/>
      <c r="FG57" s="31"/>
      <c r="FH57" s="31"/>
      <c r="FI57" s="31"/>
      <c r="FJ57" s="31"/>
      <c r="FK57" s="31"/>
      <c r="FL57" s="31"/>
      <c r="FM57" s="31"/>
      <c r="FN57" s="31"/>
      <c r="FO57" s="31"/>
      <c r="FP57" s="31"/>
      <c r="FQ57" s="31"/>
      <c r="FR57" s="31"/>
      <c r="FS57" s="31"/>
      <c r="FT57" s="31"/>
      <c r="FU57" s="31"/>
      <c r="FV57" s="31"/>
      <c r="FW57" s="31"/>
      <c r="FX57" s="31"/>
      <c r="FY57" s="31"/>
      <c r="FZ57" s="31"/>
      <c r="GA57" s="31"/>
      <c r="GB57" s="31"/>
      <c r="GC57" s="31"/>
      <c r="GD57" s="31"/>
      <c r="GE57" s="31"/>
      <c r="GF57" s="31"/>
      <c r="GG57" s="31"/>
      <c r="GH57" s="31"/>
      <c r="GI57" s="31"/>
      <c r="GJ57" s="31"/>
      <c r="GK57" s="31"/>
      <c r="GL57" s="31"/>
      <c r="GM57" s="31"/>
      <c r="GN57" s="31"/>
      <c r="GO57" s="31"/>
      <c r="GP57" s="31"/>
      <c r="GQ57" s="31"/>
      <c r="GR57" s="31"/>
      <c r="GS57" s="31"/>
      <c r="GT57" s="31"/>
      <c r="GU57" s="31"/>
      <c r="GV57" s="31"/>
      <c r="GW57" s="31"/>
      <c r="GX57" s="31"/>
      <c r="GY57" s="31"/>
      <c r="GZ57" s="31"/>
      <c r="HA57" s="31"/>
      <c r="HB57" s="31"/>
      <c r="HC57" s="31"/>
      <c r="HD57" s="31"/>
      <c r="HE57" s="31"/>
      <c r="HF57" s="31"/>
      <c r="HG57" s="31"/>
      <c r="HH57" s="31"/>
      <c r="HI57" s="31"/>
      <c r="HJ57" s="31"/>
      <c r="HK57" s="31"/>
      <c r="HL57" s="31"/>
      <c r="HM57" s="31"/>
      <c r="HN57" s="31"/>
      <c r="HO57" s="31"/>
      <c r="HP57" s="31"/>
      <c r="HQ57" s="31"/>
      <c r="HR57" s="31"/>
      <c r="HS57" s="31"/>
      <c r="HT57" s="31"/>
      <c r="HU57" s="31"/>
      <c r="HV57" s="31"/>
      <c r="HW57" s="31"/>
      <c r="HX57" s="31"/>
      <c r="HY57" s="31"/>
      <c r="HZ57" s="31"/>
      <c r="IA57" s="31"/>
      <c r="IB57" s="31"/>
      <c r="IC57" s="31"/>
      <c r="ID57" s="31"/>
      <c r="IE57" s="31"/>
      <c r="IF57" s="31"/>
      <c r="IG57" s="31"/>
      <c r="IH57" s="31"/>
      <c r="II57" s="31"/>
      <c r="IJ57" s="31"/>
      <c r="IK57" s="31"/>
      <c r="IL57" s="31"/>
      <c r="IM57" s="31"/>
      <c r="IN57" s="31"/>
      <c r="IO57" s="31"/>
      <c r="IP57" s="31"/>
      <c r="IQ57" s="31"/>
      <c r="IR57" s="31"/>
      <c r="IS57" s="31"/>
      <c r="IT57" s="31"/>
      <c r="IU57" s="31"/>
      <c r="IV57" s="31"/>
      <c r="IW57" s="31"/>
      <c r="IX57" s="31"/>
      <c r="IY57" s="31"/>
      <c r="IZ57" s="31"/>
      <c r="JA57" s="31"/>
      <c r="JB57" s="31"/>
      <c r="JC57" s="31"/>
      <c r="JD57" s="31"/>
      <c r="JE57" s="31"/>
      <c r="JF57" s="31"/>
      <c r="JG57" s="31"/>
      <c r="JH57" s="31"/>
      <c r="JI57" s="31"/>
      <c r="JJ57" s="31"/>
      <c r="JK57" s="31"/>
      <c r="JL57" s="31"/>
      <c r="JM57" s="31"/>
      <c r="JN57" s="31"/>
      <c r="JO57" s="31"/>
      <c r="JP57" s="31"/>
      <c r="JQ57" s="31"/>
      <c r="JR57" s="31"/>
      <c r="JS57" s="31"/>
      <c r="JT57" s="31"/>
      <c r="JU57" s="31"/>
      <c r="JV57" s="31"/>
      <c r="JW57" s="31"/>
      <c r="JX57" s="31"/>
      <c r="JY57" s="31"/>
      <c r="JZ57" s="31"/>
      <c r="KA57" s="31"/>
      <c r="KB57" s="31"/>
      <c r="KC57" s="31"/>
      <c r="KD57" s="31"/>
      <c r="KE57" s="31"/>
      <c r="KF57" s="31"/>
      <c r="KG57" s="31"/>
      <c r="KH57" s="31"/>
      <c r="KI57" s="31"/>
      <c r="KJ57" s="31"/>
      <c r="KK57" s="31"/>
      <c r="KL57" s="31"/>
      <c r="KM57" s="31"/>
      <c r="KN57" s="31"/>
      <c r="KO57" s="31"/>
      <c r="KP57" s="31"/>
      <c r="KQ57" s="31"/>
      <c r="KR57" s="31"/>
      <c r="KS57" s="31"/>
      <c r="KT57" s="31"/>
      <c r="KU57" s="31"/>
      <c r="KV57" s="31"/>
      <c r="KW57" s="31"/>
      <c r="KX57" s="31"/>
      <c r="KY57" s="31"/>
      <c r="KZ57" s="31"/>
      <c r="LA57" s="31"/>
      <c r="LB57" s="31"/>
      <c r="LC57" s="31"/>
      <c r="LD57" s="31"/>
      <c r="LE57" s="31"/>
      <c r="LF57" s="31"/>
      <c r="LG57" s="31"/>
      <c r="LH57" s="31"/>
      <c r="LI57" s="31"/>
      <c r="LJ57" s="31"/>
      <c r="LK57" s="31"/>
      <c r="LL57" s="31"/>
      <c r="LM57" s="31"/>
      <c r="LN57" s="31"/>
      <c r="LO57" s="31"/>
      <c r="LP57" s="31"/>
      <c r="LQ57" s="31"/>
      <c r="LR57" s="31"/>
      <c r="LS57" s="31"/>
      <c r="LT57" s="31"/>
      <c r="LU57" s="31"/>
      <c r="LV57" s="31"/>
      <c r="LW57" s="31"/>
      <c r="LX57" s="31"/>
      <c r="LY57" s="31"/>
      <c r="LZ57" s="31"/>
      <c r="MA57" s="31"/>
      <c r="MB57" s="31"/>
      <c r="MC57" s="31"/>
      <c r="MD57" s="31"/>
      <c r="ME57" s="31"/>
      <c r="MF57" s="31"/>
      <c r="MG57" s="32"/>
      <c r="MH57" s="33"/>
    </row>
    <row r="58" spans="1:346" ht="142.5" customHeight="1" x14ac:dyDescent="0.2">
      <c r="A58" s="18">
        <f t="shared" si="0"/>
        <v>56</v>
      </c>
      <c r="B58" s="19" t="s">
        <v>385</v>
      </c>
      <c r="C58" s="19" t="s">
        <v>333</v>
      </c>
      <c r="D58" s="19" t="s">
        <v>36</v>
      </c>
      <c r="E58" s="19" t="s">
        <v>195</v>
      </c>
      <c r="F58" s="19" t="s">
        <v>38</v>
      </c>
      <c r="G58" s="19" t="s">
        <v>386</v>
      </c>
      <c r="H58" s="19">
        <v>2024000137</v>
      </c>
      <c r="I58" s="19">
        <v>2024000177</v>
      </c>
      <c r="J58" s="41">
        <v>110767774</v>
      </c>
      <c r="K58" s="33" t="s">
        <v>387</v>
      </c>
      <c r="L58" s="33" t="s">
        <v>41</v>
      </c>
      <c r="M58" s="33" t="s">
        <v>388</v>
      </c>
      <c r="N58" s="33" t="s">
        <v>389</v>
      </c>
      <c r="O58" s="33" t="s">
        <v>199</v>
      </c>
      <c r="P58" s="33" t="s">
        <v>390</v>
      </c>
      <c r="Q58" s="42" t="s">
        <v>391</v>
      </c>
      <c r="R58" s="42" t="s">
        <v>156</v>
      </c>
      <c r="S58" s="33"/>
      <c r="T58" s="33"/>
      <c r="U58" s="33"/>
      <c r="V58" s="33"/>
      <c r="W58" s="50">
        <v>45604</v>
      </c>
      <c r="X58" s="87">
        <v>55383887</v>
      </c>
      <c r="Y58" s="50"/>
      <c r="Z58" s="33"/>
      <c r="AA58" s="33"/>
      <c r="AB58" s="33"/>
      <c r="AC58" s="33"/>
      <c r="AD58" s="33"/>
      <c r="AE58" s="33"/>
      <c r="AF58" s="28" t="str">
        <f t="shared" si="9"/>
        <v>31 DE DICIEMBRE DE 2024</v>
      </c>
      <c r="AG58" s="29">
        <f t="shared" si="5"/>
        <v>166151661</v>
      </c>
      <c r="AH58" s="33" t="s">
        <v>288</v>
      </c>
      <c r="AI58" s="91" t="s">
        <v>86</v>
      </c>
      <c r="AJ58" s="111" t="s">
        <v>115</v>
      </c>
      <c r="AK58" s="121" t="s">
        <v>1031</v>
      </c>
      <c r="AL58" s="67"/>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c r="EO58" s="31"/>
      <c r="EP58" s="31"/>
      <c r="EQ58" s="31"/>
      <c r="ER58" s="31"/>
      <c r="ES58" s="31"/>
      <c r="ET58" s="31"/>
      <c r="EU58" s="31"/>
      <c r="EV58" s="31"/>
      <c r="EW58" s="31"/>
      <c r="EX58" s="31"/>
      <c r="EY58" s="31"/>
      <c r="EZ58" s="31"/>
      <c r="FA58" s="31"/>
      <c r="FB58" s="31"/>
      <c r="FC58" s="31"/>
      <c r="FD58" s="31"/>
      <c r="FE58" s="31"/>
      <c r="FF58" s="31"/>
      <c r="FG58" s="31"/>
      <c r="FH58" s="31"/>
      <c r="FI58" s="31"/>
      <c r="FJ58" s="31"/>
      <c r="FK58" s="31"/>
      <c r="FL58" s="31"/>
      <c r="FM58" s="31"/>
      <c r="FN58" s="31"/>
      <c r="FO58" s="31"/>
      <c r="FP58" s="31"/>
      <c r="FQ58" s="31"/>
      <c r="FR58" s="31"/>
      <c r="FS58" s="31"/>
      <c r="FT58" s="31"/>
      <c r="FU58" s="31"/>
      <c r="FV58" s="31"/>
      <c r="FW58" s="31"/>
      <c r="FX58" s="31"/>
      <c r="FY58" s="31"/>
      <c r="FZ58" s="31"/>
      <c r="GA58" s="31"/>
      <c r="GB58" s="31"/>
      <c r="GC58" s="31"/>
      <c r="GD58" s="31"/>
      <c r="GE58" s="31"/>
      <c r="GF58" s="31"/>
      <c r="GG58" s="31"/>
      <c r="GH58" s="31"/>
      <c r="GI58" s="31"/>
      <c r="GJ58" s="31"/>
      <c r="GK58" s="31"/>
      <c r="GL58" s="31"/>
      <c r="GM58" s="31"/>
      <c r="GN58" s="31"/>
      <c r="GO58" s="31"/>
      <c r="GP58" s="31"/>
      <c r="GQ58" s="31"/>
      <c r="GR58" s="31"/>
      <c r="GS58" s="31"/>
      <c r="GT58" s="31"/>
      <c r="GU58" s="31"/>
      <c r="GV58" s="31"/>
      <c r="GW58" s="31"/>
      <c r="GX58" s="31"/>
      <c r="GY58" s="31"/>
      <c r="GZ58" s="31"/>
      <c r="HA58" s="31"/>
      <c r="HB58" s="31"/>
      <c r="HC58" s="31"/>
      <c r="HD58" s="31"/>
      <c r="HE58" s="31"/>
      <c r="HF58" s="31"/>
      <c r="HG58" s="31"/>
      <c r="HH58" s="31"/>
      <c r="HI58" s="31"/>
      <c r="HJ58" s="31"/>
      <c r="HK58" s="31"/>
      <c r="HL58" s="31"/>
      <c r="HM58" s="31"/>
      <c r="HN58" s="31"/>
      <c r="HO58" s="31"/>
      <c r="HP58" s="31"/>
      <c r="HQ58" s="31"/>
      <c r="HR58" s="31"/>
      <c r="HS58" s="31"/>
      <c r="HT58" s="31"/>
      <c r="HU58" s="31"/>
      <c r="HV58" s="31"/>
      <c r="HW58" s="31"/>
      <c r="HX58" s="31"/>
      <c r="HY58" s="31"/>
      <c r="HZ58" s="31"/>
      <c r="IA58" s="31"/>
      <c r="IB58" s="31"/>
      <c r="IC58" s="31"/>
      <c r="ID58" s="31"/>
      <c r="IE58" s="31"/>
      <c r="IF58" s="31"/>
      <c r="IG58" s="31"/>
      <c r="IH58" s="31"/>
      <c r="II58" s="31"/>
      <c r="IJ58" s="31"/>
      <c r="IK58" s="31"/>
      <c r="IL58" s="31"/>
      <c r="IM58" s="31"/>
      <c r="IN58" s="31"/>
      <c r="IO58" s="31"/>
      <c r="IP58" s="31"/>
      <c r="IQ58" s="31"/>
      <c r="IR58" s="31"/>
      <c r="IS58" s="31"/>
      <c r="IT58" s="31"/>
      <c r="IU58" s="31"/>
      <c r="IV58" s="31"/>
      <c r="IW58" s="31"/>
      <c r="IX58" s="31"/>
      <c r="IY58" s="31"/>
      <c r="IZ58" s="31"/>
      <c r="JA58" s="31"/>
      <c r="JB58" s="31"/>
      <c r="JC58" s="31"/>
      <c r="JD58" s="31"/>
      <c r="JE58" s="31"/>
      <c r="JF58" s="31"/>
      <c r="JG58" s="31"/>
      <c r="JH58" s="31"/>
      <c r="JI58" s="31"/>
      <c r="JJ58" s="31"/>
      <c r="JK58" s="31"/>
      <c r="JL58" s="31"/>
      <c r="JM58" s="31"/>
      <c r="JN58" s="31"/>
      <c r="JO58" s="31"/>
      <c r="JP58" s="31"/>
      <c r="JQ58" s="31"/>
      <c r="JR58" s="31"/>
      <c r="JS58" s="31"/>
      <c r="JT58" s="31"/>
      <c r="JU58" s="31"/>
      <c r="JV58" s="31"/>
      <c r="JW58" s="31"/>
      <c r="JX58" s="31"/>
      <c r="JY58" s="31"/>
      <c r="JZ58" s="31"/>
      <c r="KA58" s="31"/>
      <c r="KB58" s="31"/>
      <c r="KC58" s="31"/>
      <c r="KD58" s="31"/>
      <c r="KE58" s="31"/>
      <c r="KF58" s="31"/>
      <c r="KG58" s="31"/>
      <c r="KH58" s="31"/>
      <c r="KI58" s="31"/>
      <c r="KJ58" s="31"/>
      <c r="KK58" s="31"/>
      <c r="KL58" s="31"/>
      <c r="KM58" s="31"/>
      <c r="KN58" s="31"/>
      <c r="KO58" s="31"/>
      <c r="KP58" s="31"/>
      <c r="KQ58" s="31"/>
      <c r="KR58" s="31"/>
      <c r="KS58" s="31"/>
      <c r="KT58" s="31"/>
      <c r="KU58" s="31"/>
      <c r="KV58" s="31"/>
      <c r="KW58" s="31"/>
      <c r="KX58" s="31"/>
      <c r="KY58" s="31"/>
      <c r="KZ58" s="31"/>
      <c r="LA58" s="31"/>
      <c r="LB58" s="31"/>
      <c r="LC58" s="31"/>
      <c r="LD58" s="31"/>
      <c r="LE58" s="31"/>
      <c r="LF58" s="31"/>
      <c r="LG58" s="31"/>
      <c r="LH58" s="31"/>
      <c r="LI58" s="31"/>
      <c r="LJ58" s="31"/>
      <c r="LK58" s="31"/>
      <c r="LL58" s="31"/>
      <c r="LM58" s="31"/>
      <c r="LN58" s="31"/>
      <c r="LO58" s="31"/>
      <c r="LP58" s="31"/>
      <c r="LQ58" s="31"/>
      <c r="LR58" s="31"/>
      <c r="LS58" s="31"/>
      <c r="LT58" s="31"/>
      <c r="LU58" s="31"/>
      <c r="LV58" s="31"/>
      <c r="LW58" s="31"/>
      <c r="LX58" s="31"/>
      <c r="LY58" s="31"/>
      <c r="LZ58" s="31"/>
      <c r="MA58" s="31"/>
      <c r="MB58" s="31"/>
      <c r="MC58" s="31"/>
      <c r="MD58" s="31"/>
      <c r="ME58" s="31"/>
      <c r="MF58" s="31"/>
      <c r="MG58" s="32"/>
      <c r="MH58" s="33"/>
    </row>
    <row r="59" spans="1:346" ht="142.5" customHeight="1" x14ac:dyDescent="0.2">
      <c r="A59" s="18">
        <f t="shared" si="0"/>
        <v>57</v>
      </c>
      <c r="B59" s="19" t="s">
        <v>392</v>
      </c>
      <c r="C59" s="19" t="str">
        <f t="shared" ref="C59:C60" si="10">+C58</f>
        <v>MARZO</v>
      </c>
      <c r="D59" s="19" t="s">
        <v>36</v>
      </c>
      <c r="E59" s="19" t="s">
        <v>195</v>
      </c>
      <c r="F59" s="19" t="s">
        <v>38</v>
      </c>
      <c r="G59" s="19" t="s">
        <v>393</v>
      </c>
      <c r="H59" s="19">
        <v>2024000135</v>
      </c>
      <c r="I59" s="19">
        <v>2024000180</v>
      </c>
      <c r="J59" s="41">
        <v>74025140</v>
      </c>
      <c r="K59" s="33" t="s">
        <v>394</v>
      </c>
      <c r="L59" s="33" t="s">
        <v>52</v>
      </c>
      <c r="M59" s="33" t="s">
        <v>395</v>
      </c>
      <c r="N59" s="33" t="s">
        <v>389</v>
      </c>
      <c r="O59" s="33" t="s">
        <v>199</v>
      </c>
      <c r="P59" s="33" t="s">
        <v>396</v>
      </c>
      <c r="Q59" s="42" t="s">
        <v>397</v>
      </c>
      <c r="R59" s="42" t="s">
        <v>156</v>
      </c>
      <c r="S59" s="33"/>
      <c r="T59" s="33"/>
      <c r="U59" s="33"/>
      <c r="V59" s="33"/>
      <c r="W59" s="45">
        <v>45645</v>
      </c>
      <c r="X59" s="87">
        <v>4510100</v>
      </c>
      <c r="Y59" s="33"/>
      <c r="Z59" s="33"/>
      <c r="AA59" s="33"/>
      <c r="AB59" s="33"/>
      <c r="AC59" s="33"/>
      <c r="AD59" s="33" t="s">
        <v>384</v>
      </c>
      <c r="AE59" s="33"/>
      <c r="AF59" s="93" t="s">
        <v>789</v>
      </c>
      <c r="AG59" s="29">
        <f t="shared" si="5"/>
        <v>78535240</v>
      </c>
      <c r="AH59" s="33" t="s">
        <v>167</v>
      </c>
      <c r="AI59" s="91" t="s">
        <v>86</v>
      </c>
      <c r="AJ59" s="111" t="s">
        <v>168</v>
      </c>
      <c r="AK59" s="121" t="s">
        <v>1032</v>
      </c>
      <c r="AL59" s="67"/>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c r="EO59" s="31"/>
      <c r="EP59" s="31"/>
      <c r="EQ59" s="31"/>
      <c r="ER59" s="31"/>
      <c r="ES59" s="31"/>
      <c r="ET59" s="31"/>
      <c r="EU59" s="31"/>
      <c r="EV59" s="31"/>
      <c r="EW59" s="31"/>
      <c r="EX59" s="31"/>
      <c r="EY59" s="31"/>
      <c r="EZ59" s="31"/>
      <c r="FA59" s="31"/>
      <c r="FB59" s="31"/>
      <c r="FC59" s="31"/>
      <c r="FD59" s="31"/>
      <c r="FE59" s="31"/>
      <c r="FF59" s="31"/>
      <c r="FG59" s="31"/>
      <c r="FH59" s="31"/>
      <c r="FI59" s="31"/>
      <c r="FJ59" s="31"/>
      <c r="FK59" s="31"/>
      <c r="FL59" s="31"/>
      <c r="FM59" s="31"/>
      <c r="FN59" s="31"/>
      <c r="FO59" s="31"/>
      <c r="FP59" s="31"/>
      <c r="FQ59" s="31"/>
      <c r="FR59" s="31"/>
      <c r="FS59" s="31"/>
      <c r="FT59" s="31"/>
      <c r="FU59" s="31"/>
      <c r="FV59" s="31"/>
      <c r="FW59" s="31"/>
      <c r="FX59" s="31"/>
      <c r="FY59" s="31"/>
      <c r="FZ59" s="31"/>
      <c r="GA59" s="31"/>
      <c r="GB59" s="31"/>
      <c r="GC59" s="31"/>
      <c r="GD59" s="31"/>
      <c r="GE59" s="31"/>
      <c r="GF59" s="31"/>
      <c r="GG59" s="31"/>
      <c r="GH59" s="31"/>
      <c r="GI59" s="31"/>
      <c r="GJ59" s="31"/>
      <c r="GK59" s="31"/>
      <c r="GL59" s="31"/>
      <c r="GM59" s="31"/>
      <c r="GN59" s="31"/>
      <c r="GO59" s="31"/>
      <c r="GP59" s="31"/>
      <c r="GQ59" s="31"/>
      <c r="GR59" s="31"/>
      <c r="GS59" s="31"/>
      <c r="GT59" s="31"/>
      <c r="GU59" s="31"/>
      <c r="GV59" s="31"/>
      <c r="GW59" s="31"/>
      <c r="GX59" s="31"/>
      <c r="GY59" s="31"/>
      <c r="GZ59" s="31"/>
      <c r="HA59" s="31"/>
      <c r="HB59" s="31"/>
      <c r="HC59" s="31"/>
      <c r="HD59" s="31"/>
      <c r="HE59" s="31"/>
      <c r="HF59" s="31"/>
      <c r="HG59" s="31"/>
      <c r="HH59" s="31"/>
      <c r="HI59" s="31"/>
      <c r="HJ59" s="31"/>
      <c r="HK59" s="31"/>
      <c r="HL59" s="31"/>
      <c r="HM59" s="31"/>
      <c r="HN59" s="31"/>
      <c r="HO59" s="31"/>
      <c r="HP59" s="31"/>
      <c r="HQ59" s="31"/>
      <c r="HR59" s="31"/>
      <c r="HS59" s="31"/>
      <c r="HT59" s="31"/>
      <c r="HU59" s="31"/>
      <c r="HV59" s="31"/>
      <c r="HW59" s="31"/>
      <c r="HX59" s="31"/>
      <c r="HY59" s="31"/>
      <c r="HZ59" s="31"/>
      <c r="IA59" s="31"/>
      <c r="IB59" s="31"/>
      <c r="IC59" s="31"/>
      <c r="ID59" s="31"/>
      <c r="IE59" s="31"/>
      <c r="IF59" s="31"/>
      <c r="IG59" s="31"/>
      <c r="IH59" s="31"/>
      <c r="II59" s="31"/>
      <c r="IJ59" s="31"/>
      <c r="IK59" s="31"/>
      <c r="IL59" s="31"/>
      <c r="IM59" s="31"/>
      <c r="IN59" s="31"/>
      <c r="IO59" s="31"/>
      <c r="IP59" s="31"/>
      <c r="IQ59" s="31"/>
      <c r="IR59" s="31"/>
      <c r="IS59" s="31"/>
      <c r="IT59" s="31"/>
      <c r="IU59" s="31"/>
      <c r="IV59" s="31"/>
      <c r="IW59" s="31"/>
      <c r="IX59" s="31"/>
      <c r="IY59" s="31"/>
      <c r="IZ59" s="31"/>
      <c r="JA59" s="31"/>
      <c r="JB59" s="31"/>
      <c r="JC59" s="31"/>
      <c r="JD59" s="31"/>
      <c r="JE59" s="31"/>
      <c r="JF59" s="31"/>
      <c r="JG59" s="31"/>
      <c r="JH59" s="31"/>
      <c r="JI59" s="31"/>
      <c r="JJ59" s="31"/>
      <c r="JK59" s="31"/>
      <c r="JL59" s="31"/>
      <c r="JM59" s="31"/>
      <c r="JN59" s="31"/>
      <c r="JO59" s="31"/>
      <c r="JP59" s="31"/>
      <c r="JQ59" s="31"/>
      <c r="JR59" s="31"/>
      <c r="JS59" s="31"/>
      <c r="JT59" s="31"/>
      <c r="JU59" s="31"/>
      <c r="JV59" s="31"/>
      <c r="JW59" s="31"/>
      <c r="JX59" s="31"/>
      <c r="JY59" s="31"/>
      <c r="JZ59" s="31"/>
      <c r="KA59" s="31"/>
      <c r="KB59" s="31"/>
      <c r="KC59" s="31"/>
      <c r="KD59" s="31"/>
      <c r="KE59" s="31"/>
      <c r="KF59" s="31"/>
      <c r="KG59" s="31"/>
      <c r="KH59" s="31"/>
      <c r="KI59" s="31"/>
      <c r="KJ59" s="31"/>
      <c r="KK59" s="31"/>
      <c r="KL59" s="31"/>
      <c r="KM59" s="31"/>
      <c r="KN59" s="31"/>
      <c r="KO59" s="31"/>
      <c r="KP59" s="31"/>
      <c r="KQ59" s="31"/>
      <c r="KR59" s="31"/>
      <c r="KS59" s="31"/>
      <c r="KT59" s="31"/>
      <c r="KU59" s="31"/>
      <c r="KV59" s="31"/>
      <c r="KW59" s="31"/>
      <c r="KX59" s="31"/>
      <c r="KY59" s="31"/>
      <c r="KZ59" s="31"/>
      <c r="LA59" s="31"/>
      <c r="LB59" s="31"/>
      <c r="LC59" s="31"/>
      <c r="LD59" s="31"/>
      <c r="LE59" s="31"/>
      <c r="LF59" s="31"/>
      <c r="LG59" s="31"/>
      <c r="LH59" s="31"/>
      <c r="LI59" s="31"/>
      <c r="LJ59" s="31"/>
      <c r="LK59" s="31"/>
      <c r="LL59" s="31"/>
      <c r="LM59" s="31"/>
      <c r="LN59" s="31"/>
      <c r="LO59" s="31"/>
      <c r="LP59" s="31"/>
      <c r="LQ59" s="31"/>
      <c r="LR59" s="31"/>
      <c r="LS59" s="31"/>
      <c r="LT59" s="31"/>
      <c r="LU59" s="31"/>
      <c r="LV59" s="31"/>
      <c r="LW59" s="31"/>
      <c r="LX59" s="31"/>
      <c r="LY59" s="31"/>
      <c r="LZ59" s="31"/>
      <c r="MA59" s="31"/>
      <c r="MB59" s="31"/>
      <c r="MC59" s="31"/>
      <c r="MD59" s="31"/>
      <c r="ME59" s="31"/>
      <c r="MF59" s="31"/>
      <c r="MG59" s="32"/>
      <c r="MH59" s="33"/>
    </row>
    <row r="60" spans="1:346" ht="142.5" customHeight="1" x14ac:dyDescent="0.2">
      <c r="A60" s="18">
        <f t="shared" si="0"/>
        <v>58</v>
      </c>
      <c r="B60" s="19" t="s">
        <v>398</v>
      </c>
      <c r="C60" s="19" t="str">
        <f t="shared" si="10"/>
        <v>MARZO</v>
      </c>
      <c r="D60" s="19" t="s">
        <v>36</v>
      </c>
      <c r="E60" s="19" t="s">
        <v>195</v>
      </c>
      <c r="F60" s="19" t="s">
        <v>38</v>
      </c>
      <c r="G60" s="19" t="s">
        <v>399</v>
      </c>
      <c r="H60" s="19">
        <v>2024000149</v>
      </c>
      <c r="I60" s="19">
        <v>2024000183</v>
      </c>
      <c r="J60" s="41">
        <v>72434850</v>
      </c>
      <c r="K60" s="33" t="s">
        <v>400</v>
      </c>
      <c r="L60" s="33" t="s">
        <v>41</v>
      </c>
      <c r="M60" s="33" t="s">
        <v>401</v>
      </c>
      <c r="N60" s="33" t="s">
        <v>391</v>
      </c>
      <c r="O60" s="33" t="s">
        <v>65</v>
      </c>
      <c r="P60" s="33">
        <v>9</v>
      </c>
      <c r="Q60" s="42" t="s">
        <v>402</v>
      </c>
      <c r="R60" s="42" t="s">
        <v>156</v>
      </c>
      <c r="S60" s="33"/>
      <c r="T60" s="33"/>
      <c r="U60" s="33"/>
      <c r="V60" s="33"/>
      <c r="W60" s="33"/>
      <c r="X60" s="87">
        <v>6804000</v>
      </c>
      <c r="Y60" s="33"/>
      <c r="Z60" s="33"/>
      <c r="AA60" s="33"/>
      <c r="AB60" s="33"/>
      <c r="AC60" s="33"/>
      <c r="AD60" s="33"/>
      <c r="AE60" s="33"/>
      <c r="AF60" s="93" t="s">
        <v>861</v>
      </c>
      <c r="AG60" s="29">
        <f t="shared" si="5"/>
        <v>79238850</v>
      </c>
      <c r="AH60" s="33" t="s">
        <v>403</v>
      </c>
      <c r="AI60" s="91" t="s">
        <v>86</v>
      </c>
      <c r="AJ60" s="111" t="s">
        <v>122</v>
      </c>
      <c r="AK60" s="121" t="s">
        <v>1033</v>
      </c>
      <c r="AL60" s="67"/>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c r="EO60" s="31"/>
      <c r="EP60" s="31"/>
      <c r="EQ60" s="31"/>
      <c r="ER60" s="31"/>
      <c r="ES60" s="31"/>
      <c r="ET60" s="31"/>
      <c r="EU60" s="31"/>
      <c r="EV60" s="31"/>
      <c r="EW60" s="31"/>
      <c r="EX60" s="31"/>
      <c r="EY60" s="31"/>
      <c r="EZ60" s="31"/>
      <c r="FA60" s="31"/>
      <c r="FB60" s="31"/>
      <c r="FC60" s="31"/>
      <c r="FD60" s="31"/>
      <c r="FE60" s="31"/>
      <c r="FF60" s="31"/>
      <c r="FG60" s="31"/>
      <c r="FH60" s="31"/>
      <c r="FI60" s="31"/>
      <c r="FJ60" s="31"/>
      <c r="FK60" s="31"/>
      <c r="FL60" s="31"/>
      <c r="FM60" s="31"/>
      <c r="FN60" s="31"/>
      <c r="FO60" s="31"/>
      <c r="FP60" s="31"/>
      <c r="FQ60" s="31"/>
      <c r="FR60" s="31"/>
      <c r="FS60" s="31"/>
      <c r="FT60" s="31"/>
      <c r="FU60" s="31"/>
      <c r="FV60" s="31"/>
      <c r="FW60" s="31"/>
      <c r="FX60" s="31"/>
      <c r="FY60" s="31"/>
      <c r="FZ60" s="31"/>
      <c r="GA60" s="31"/>
      <c r="GB60" s="31"/>
      <c r="GC60" s="31"/>
      <c r="GD60" s="31"/>
      <c r="GE60" s="31"/>
      <c r="GF60" s="31"/>
      <c r="GG60" s="31"/>
      <c r="GH60" s="31"/>
      <c r="GI60" s="31"/>
      <c r="GJ60" s="31"/>
      <c r="GK60" s="31"/>
      <c r="GL60" s="31"/>
      <c r="GM60" s="31"/>
      <c r="GN60" s="31"/>
      <c r="GO60" s="31"/>
      <c r="GP60" s="31"/>
      <c r="GQ60" s="31"/>
      <c r="GR60" s="31"/>
      <c r="GS60" s="31"/>
      <c r="GT60" s="31"/>
      <c r="GU60" s="31"/>
      <c r="GV60" s="31"/>
      <c r="GW60" s="31"/>
      <c r="GX60" s="31"/>
      <c r="GY60" s="31"/>
      <c r="GZ60" s="31"/>
      <c r="HA60" s="31"/>
      <c r="HB60" s="31"/>
      <c r="HC60" s="31"/>
      <c r="HD60" s="31"/>
      <c r="HE60" s="31"/>
      <c r="HF60" s="31"/>
      <c r="HG60" s="31"/>
      <c r="HH60" s="31"/>
      <c r="HI60" s="31"/>
      <c r="HJ60" s="31"/>
      <c r="HK60" s="31"/>
      <c r="HL60" s="31"/>
      <c r="HM60" s="31"/>
      <c r="HN60" s="31"/>
      <c r="HO60" s="31"/>
      <c r="HP60" s="31"/>
      <c r="HQ60" s="31"/>
      <c r="HR60" s="31"/>
      <c r="HS60" s="31"/>
      <c r="HT60" s="31"/>
      <c r="HU60" s="31"/>
      <c r="HV60" s="31"/>
      <c r="HW60" s="31"/>
      <c r="HX60" s="31"/>
      <c r="HY60" s="31"/>
      <c r="HZ60" s="31"/>
      <c r="IA60" s="31"/>
      <c r="IB60" s="31"/>
      <c r="IC60" s="31"/>
      <c r="ID60" s="31"/>
      <c r="IE60" s="31"/>
      <c r="IF60" s="31"/>
      <c r="IG60" s="31"/>
      <c r="IH60" s="31"/>
      <c r="II60" s="31"/>
      <c r="IJ60" s="31"/>
      <c r="IK60" s="31"/>
      <c r="IL60" s="31"/>
      <c r="IM60" s="31"/>
      <c r="IN60" s="31"/>
      <c r="IO60" s="31"/>
      <c r="IP60" s="31"/>
      <c r="IQ60" s="31"/>
      <c r="IR60" s="31"/>
      <c r="IS60" s="31"/>
      <c r="IT60" s="31"/>
      <c r="IU60" s="31"/>
      <c r="IV60" s="31"/>
      <c r="IW60" s="31"/>
      <c r="IX60" s="31"/>
      <c r="IY60" s="31"/>
      <c r="IZ60" s="31"/>
      <c r="JA60" s="31"/>
      <c r="JB60" s="31"/>
      <c r="JC60" s="31"/>
      <c r="JD60" s="31"/>
      <c r="JE60" s="31"/>
      <c r="JF60" s="31"/>
      <c r="JG60" s="31"/>
      <c r="JH60" s="31"/>
      <c r="JI60" s="31"/>
      <c r="JJ60" s="31"/>
      <c r="JK60" s="31"/>
      <c r="JL60" s="31"/>
      <c r="JM60" s="31"/>
      <c r="JN60" s="31"/>
      <c r="JO60" s="31"/>
      <c r="JP60" s="31"/>
      <c r="JQ60" s="31"/>
      <c r="JR60" s="31"/>
      <c r="JS60" s="31"/>
      <c r="JT60" s="31"/>
      <c r="JU60" s="31"/>
      <c r="JV60" s="31"/>
      <c r="JW60" s="31"/>
      <c r="JX60" s="31"/>
      <c r="JY60" s="31"/>
      <c r="JZ60" s="31"/>
      <c r="KA60" s="31"/>
      <c r="KB60" s="31"/>
      <c r="KC60" s="31"/>
      <c r="KD60" s="31"/>
      <c r="KE60" s="31"/>
      <c r="KF60" s="31"/>
      <c r="KG60" s="31"/>
      <c r="KH60" s="31"/>
      <c r="KI60" s="31"/>
      <c r="KJ60" s="31"/>
      <c r="KK60" s="31"/>
      <c r="KL60" s="31"/>
      <c r="KM60" s="31"/>
      <c r="KN60" s="31"/>
      <c r="KO60" s="31"/>
      <c r="KP60" s="31"/>
      <c r="KQ60" s="31"/>
      <c r="KR60" s="31"/>
      <c r="KS60" s="31"/>
      <c r="KT60" s="31"/>
      <c r="KU60" s="31"/>
      <c r="KV60" s="31"/>
      <c r="KW60" s="31"/>
      <c r="KX60" s="31"/>
      <c r="KY60" s="31"/>
      <c r="KZ60" s="31"/>
      <c r="LA60" s="31"/>
      <c r="LB60" s="31"/>
      <c r="LC60" s="31"/>
      <c r="LD60" s="31"/>
      <c r="LE60" s="31"/>
      <c r="LF60" s="31"/>
      <c r="LG60" s="31"/>
      <c r="LH60" s="31"/>
      <c r="LI60" s="31"/>
      <c r="LJ60" s="31"/>
      <c r="LK60" s="31"/>
      <c r="LL60" s="31"/>
      <c r="LM60" s="31"/>
      <c r="LN60" s="31"/>
      <c r="LO60" s="31"/>
      <c r="LP60" s="31"/>
      <c r="LQ60" s="31"/>
      <c r="LR60" s="31"/>
      <c r="LS60" s="31"/>
      <c r="LT60" s="31"/>
      <c r="LU60" s="31"/>
      <c r="LV60" s="31"/>
      <c r="LW60" s="31"/>
      <c r="LX60" s="31"/>
      <c r="LY60" s="31"/>
      <c r="LZ60" s="31"/>
      <c r="MA60" s="31"/>
      <c r="MB60" s="31"/>
      <c r="MC60" s="31"/>
      <c r="MD60" s="31"/>
      <c r="ME60" s="31"/>
      <c r="MF60" s="31"/>
      <c r="MG60" s="32"/>
      <c r="MH60" s="33"/>
    </row>
    <row r="61" spans="1:346" ht="142.5" customHeight="1" x14ac:dyDescent="0.2">
      <c r="A61" s="18">
        <f t="shared" si="0"/>
        <v>59</v>
      </c>
      <c r="B61" s="19" t="s">
        <v>404</v>
      </c>
      <c r="C61" s="19" t="s">
        <v>333</v>
      </c>
      <c r="D61" s="19" t="s">
        <v>36</v>
      </c>
      <c r="E61" s="19" t="s">
        <v>50</v>
      </c>
      <c r="F61" s="19" t="s">
        <v>38</v>
      </c>
      <c r="G61" s="51" t="s">
        <v>405</v>
      </c>
      <c r="H61" s="19">
        <v>2024000163</v>
      </c>
      <c r="I61" s="19">
        <v>2024000191</v>
      </c>
      <c r="J61" s="41">
        <v>9509600</v>
      </c>
      <c r="K61" s="33" t="s">
        <v>406</v>
      </c>
      <c r="L61" s="33" t="s">
        <v>41</v>
      </c>
      <c r="M61" s="33" t="s">
        <v>407</v>
      </c>
      <c r="N61" s="33" t="s">
        <v>408</v>
      </c>
      <c r="O61" s="33" t="s">
        <v>199</v>
      </c>
      <c r="P61" s="33" t="s">
        <v>409</v>
      </c>
      <c r="Q61" s="42" t="s">
        <v>410</v>
      </c>
      <c r="R61" s="42" t="s">
        <v>156</v>
      </c>
      <c r="S61" s="33"/>
      <c r="T61" s="33"/>
      <c r="U61" s="33"/>
      <c r="V61" s="33"/>
      <c r="W61" s="33"/>
      <c r="X61" s="87"/>
      <c r="Y61" s="33"/>
      <c r="Z61" s="33"/>
      <c r="AA61" s="33"/>
      <c r="AB61" s="33"/>
      <c r="AC61" s="33"/>
      <c r="AD61" s="33"/>
      <c r="AE61" s="33"/>
      <c r="AF61" s="28" t="str">
        <f t="shared" si="9"/>
        <v>31 DE DICIEMBRE DE 2024</v>
      </c>
      <c r="AG61" s="29">
        <f t="shared" si="5"/>
        <v>9509600</v>
      </c>
      <c r="AH61" s="33" t="s">
        <v>288</v>
      </c>
      <c r="AI61" s="91" t="s">
        <v>86</v>
      </c>
      <c r="AJ61" s="111" t="s">
        <v>115</v>
      </c>
      <c r="AK61" s="121" t="s">
        <v>1034</v>
      </c>
      <c r="AL61" s="67"/>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c r="EO61" s="31"/>
      <c r="EP61" s="31"/>
      <c r="EQ61" s="31"/>
      <c r="ER61" s="31"/>
      <c r="ES61" s="31"/>
      <c r="ET61" s="31"/>
      <c r="EU61" s="31"/>
      <c r="EV61" s="31"/>
      <c r="EW61" s="31"/>
      <c r="EX61" s="31"/>
      <c r="EY61" s="31"/>
      <c r="EZ61" s="31"/>
      <c r="FA61" s="31"/>
      <c r="FB61" s="31"/>
      <c r="FC61" s="31"/>
      <c r="FD61" s="31"/>
      <c r="FE61" s="31"/>
      <c r="FF61" s="31"/>
      <c r="FG61" s="31"/>
      <c r="FH61" s="31"/>
      <c r="FI61" s="31"/>
      <c r="FJ61" s="31"/>
      <c r="FK61" s="31"/>
      <c r="FL61" s="31"/>
      <c r="FM61" s="31"/>
      <c r="FN61" s="31"/>
      <c r="FO61" s="31"/>
      <c r="FP61" s="31"/>
      <c r="FQ61" s="31"/>
      <c r="FR61" s="31"/>
      <c r="FS61" s="31"/>
      <c r="FT61" s="31"/>
      <c r="FU61" s="31"/>
      <c r="FV61" s="31"/>
      <c r="FW61" s="31"/>
      <c r="FX61" s="31"/>
      <c r="FY61" s="31"/>
      <c r="FZ61" s="31"/>
      <c r="GA61" s="31"/>
      <c r="GB61" s="31"/>
      <c r="GC61" s="31"/>
      <c r="GD61" s="31"/>
      <c r="GE61" s="31"/>
      <c r="GF61" s="31"/>
      <c r="GG61" s="31"/>
      <c r="GH61" s="31"/>
      <c r="GI61" s="31"/>
      <c r="GJ61" s="31"/>
      <c r="GK61" s="31"/>
      <c r="GL61" s="31"/>
      <c r="GM61" s="31"/>
      <c r="GN61" s="31"/>
      <c r="GO61" s="31"/>
      <c r="GP61" s="31"/>
      <c r="GQ61" s="31"/>
      <c r="GR61" s="31"/>
      <c r="GS61" s="31"/>
      <c r="GT61" s="31"/>
      <c r="GU61" s="31"/>
      <c r="GV61" s="31"/>
      <c r="GW61" s="31"/>
      <c r="GX61" s="31"/>
      <c r="GY61" s="31"/>
      <c r="GZ61" s="31"/>
      <c r="HA61" s="31"/>
      <c r="HB61" s="31"/>
      <c r="HC61" s="31"/>
      <c r="HD61" s="31"/>
      <c r="HE61" s="31"/>
      <c r="HF61" s="31"/>
      <c r="HG61" s="31"/>
      <c r="HH61" s="31"/>
      <c r="HI61" s="31"/>
      <c r="HJ61" s="31"/>
      <c r="HK61" s="31"/>
      <c r="HL61" s="31"/>
      <c r="HM61" s="31"/>
      <c r="HN61" s="31"/>
      <c r="HO61" s="31"/>
      <c r="HP61" s="31"/>
      <c r="HQ61" s="31"/>
      <c r="HR61" s="31"/>
      <c r="HS61" s="31"/>
      <c r="HT61" s="31"/>
      <c r="HU61" s="31"/>
      <c r="HV61" s="31"/>
      <c r="HW61" s="31"/>
      <c r="HX61" s="31"/>
      <c r="HY61" s="31"/>
      <c r="HZ61" s="31"/>
      <c r="IA61" s="31"/>
      <c r="IB61" s="31"/>
      <c r="IC61" s="31"/>
      <c r="ID61" s="31"/>
      <c r="IE61" s="31"/>
      <c r="IF61" s="31"/>
      <c r="IG61" s="31"/>
      <c r="IH61" s="31"/>
      <c r="II61" s="31"/>
      <c r="IJ61" s="31"/>
      <c r="IK61" s="31"/>
      <c r="IL61" s="31"/>
      <c r="IM61" s="31"/>
      <c r="IN61" s="31"/>
      <c r="IO61" s="31"/>
      <c r="IP61" s="31"/>
      <c r="IQ61" s="31"/>
      <c r="IR61" s="31"/>
      <c r="IS61" s="31"/>
      <c r="IT61" s="31"/>
      <c r="IU61" s="31"/>
      <c r="IV61" s="31"/>
      <c r="IW61" s="31"/>
      <c r="IX61" s="31"/>
      <c r="IY61" s="31"/>
      <c r="IZ61" s="31"/>
      <c r="JA61" s="31"/>
      <c r="JB61" s="31"/>
      <c r="JC61" s="31"/>
      <c r="JD61" s="31"/>
      <c r="JE61" s="31"/>
      <c r="JF61" s="31"/>
      <c r="JG61" s="31"/>
      <c r="JH61" s="31"/>
      <c r="JI61" s="31"/>
      <c r="JJ61" s="31"/>
      <c r="JK61" s="31"/>
      <c r="JL61" s="31"/>
      <c r="JM61" s="31"/>
      <c r="JN61" s="31"/>
      <c r="JO61" s="31"/>
      <c r="JP61" s="31"/>
      <c r="JQ61" s="31"/>
      <c r="JR61" s="31"/>
      <c r="JS61" s="31"/>
      <c r="JT61" s="31"/>
      <c r="JU61" s="31"/>
      <c r="JV61" s="31"/>
      <c r="JW61" s="31"/>
      <c r="JX61" s="31"/>
      <c r="JY61" s="31"/>
      <c r="JZ61" s="31"/>
      <c r="KA61" s="31"/>
      <c r="KB61" s="31"/>
      <c r="KC61" s="31"/>
      <c r="KD61" s="31"/>
      <c r="KE61" s="31"/>
      <c r="KF61" s="31"/>
      <c r="KG61" s="31"/>
      <c r="KH61" s="31"/>
      <c r="KI61" s="31"/>
      <c r="KJ61" s="31"/>
      <c r="KK61" s="31"/>
      <c r="KL61" s="31"/>
      <c r="KM61" s="31"/>
      <c r="KN61" s="31"/>
      <c r="KO61" s="31"/>
      <c r="KP61" s="31"/>
      <c r="KQ61" s="31"/>
      <c r="KR61" s="31"/>
      <c r="KS61" s="31"/>
      <c r="KT61" s="31"/>
      <c r="KU61" s="31"/>
      <c r="KV61" s="31"/>
      <c r="KW61" s="31"/>
      <c r="KX61" s="31"/>
      <c r="KY61" s="31"/>
      <c r="KZ61" s="31"/>
      <c r="LA61" s="31"/>
      <c r="LB61" s="31"/>
      <c r="LC61" s="31"/>
      <c r="LD61" s="31"/>
      <c r="LE61" s="31"/>
      <c r="LF61" s="31"/>
      <c r="LG61" s="31"/>
      <c r="LH61" s="31"/>
      <c r="LI61" s="31"/>
      <c r="LJ61" s="31"/>
      <c r="LK61" s="31"/>
      <c r="LL61" s="31"/>
      <c r="LM61" s="31"/>
      <c r="LN61" s="31"/>
      <c r="LO61" s="31"/>
      <c r="LP61" s="31"/>
      <c r="LQ61" s="31"/>
      <c r="LR61" s="31"/>
      <c r="LS61" s="31"/>
      <c r="LT61" s="31"/>
      <c r="LU61" s="31"/>
      <c r="LV61" s="31"/>
      <c r="LW61" s="31"/>
      <c r="LX61" s="31"/>
      <c r="LY61" s="31"/>
      <c r="LZ61" s="31"/>
      <c r="MA61" s="31"/>
      <c r="MB61" s="31"/>
      <c r="MC61" s="31"/>
      <c r="MD61" s="31"/>
      <c r="ME61" s="31"/>
      <c r="MF61" s="31"/>
      <c r="MG61" s="32"/>
      <c r="MH61" s="33"/>
    </row>
    <row r="62" spans="1:346" ht="142.5" customHeight="1" x14ac:dyDescent="0.2">
      <c r="A62" s="18">
        <f t="shared" si="0"/>
        <v>60</v>
      </c>
      <c r="B62" s="89" t="s">
        <v>886</v>
      </c>
      <c r="C62" s="19" t="s">
        <v>333</v>
      </c>
      <c r="D62" s="19" t="s">
        <v>36</v>
      </c>
      <c r="E62" s="19" t="s">
        <v>50</v>
      </c>
      <c r="F62" s="19" t="s">
        <v>38</v>
      </c>
      <c r="G62" s="19" t="s">
        <v>411</v>
      </c>
      <c r="H62" s="19">
        <v>2024000159</v>
      </c>
      <c r="I62" s="19">
        <v>2024000239</v>
      </c>
      <c r="J62" s="41">
        <v>150713050</v>
      </c>
      <c r="K62" s="33" t="s">
        <v>412</v>
      </c>
      <c r="L62" s="33" t="s">
        <v>41</v>
      </c>
      <c r="M62" s="33" t="s">
        <v>413</v>
      </c>
      <c r="N62" s="33" t="s">
        <v>414</v>
      </c>
      <c r="O62" s="33" t="s">
        <v>199</v>
      </c>
      <c r="P62" s="33" t="s">
        <v>415</v>
      </c>
      <c r="Q62" s="42" t="s">
        <v>416</v>
      </c>
      <c r="R62" s="42" t="s">
        <v>156</v>
      </c>
      <c r="S62" s="33" t="s">
        <v>853</v>
      </c>
      <c r="T62" s="33" t="s">
        <v>854</v>
      </c>
      <c r="U62" s="33" t="s">
        <v>936</v>
      </c>
      <c r="V62" s="33" t="s">
        <v>937</v>
      </c>
      <c r="W62" s="33"/>
      <c r="X62" s="87"/>
      <c r="Y62" s="33"/>
      <c r="Z62" s="33"/>
      <c r="AA62" s="33"/>
      <c r="AB62" s="33"/>
      <c r="AC62" s="33"/>
      <c r="AD62" s="33"/>
      <c r="AE62" s="33"/>
      <c r="AF62" s="28">
        <v>45838</v>
      </c>
      <c r="AG62" s="29">
        <f t="shared" si="5"/>
        <v>150713050</v>
      </c>
      <c r="AH62" s="33" t="s">
        <v>376</v>
      </c>
      <c r="AI62" s="30" t="s">
        <v>86</v>
      </c>
      <c r="AJ62" s="111" t="s">
        <v>115</v>
      </c>
      <c r="AK62" s="121" t="s">
        <v>1035</v>
      </c>
      <c r="AL62" s="67"/>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c r="EO62" s="31"/>
      <c r="EP62" s="31"/>
      <c r="EQ62" s="31"/>
      <c r="ER62" s="31"/>
      <c r="ES62" s="31"/>
      <c r="ET62" s="31"/>
      <c r="EU62" s="31"/>
      <c r="EV62" s="31"/>
      <c r="EW62" s="31"/>
      <c r="EX62" s="31"/>
      <c r="EY62" s="31"/>
      <c r="EZ62" s="31"/>
      <c r="FA62" s="31"/>
      <c r="FB62" s="31"/>
      <c r="FC62" s="31"/>
      <c r="FD62" s="31"/>
      <c r="FE62" s="31"/>
      <c r="FF62" s="31"/>
      <c r="FG62" s="31"/>
      <c r="FH62" s="31"/>
      <c r="FI62" s="31"/>
      <c r="FJ62" s="31"/>
      <c r="FK62" s="31"/>
      <c r="FL62" s="31"/>
      <c r="FM62" s="31"/>
      <c r="FN62" s="31"/>
      <c r="FO62" s="31"/>
      <c r="FP62" s="31"/>
      <c r="FQ62" s="31"/>
      <c r="FR62" s="31"/>
      <c r="FS62" s="31"/>
      <c r="FT62" s="31"/>
      <c r="FU62" s="31"/>
      <c r="FV62" s="31"/>
      <c r="FW62" s="31"/>
      <c r="FX62" s="31"/>
      <c r="FY62" s="31"/>
      <c r="FZ62" s="31"/>
      <c r="GA62" s="31"/>
      <c r="GB62" s="31"/>
      <c r="GC62" s="31"/>
      <c r="GD62" s="31"/>
      <c r="GE62" s="31"/>
      <c r="GF62" s="31"/>
      <c r="GG62" s="31"/>
      <c r="GH62" s="31"/>
      <c r="GI62" s="31"/>
      <c r="GJ62" s="31"/>
      <c r="GK62" s="31"/>
      <c r="GL62" s="31"/>
      <c r="GM62" s="31"/>
      <c r="GN62" s="31"/>
      <c r="GO62" s="31"/>
      <c r="GP62" s="31"/>
      <c r="GQ62" s="31"/>
      <c r="GR62" s="31"/>
      <c r="GS62" s="31"/>
      <c r="GT62" s="31"/>
      <c r="GU62" s="31"/>
      <c r="GV62" s="31"/>
      <c r="GW62" s="31"/>
      <c r="GX62" s="31"/>
      <c r="GY62" s="31"/>
      <c r="GZ62" s="31"/>
      <c r="HA62" s="31"/>
      <c r="HB62" s="31"/>
      <c r="HC62" s="31"/>
      <c r="HD62" s="31"/>
      <c r="HE62" s="31"/>
      <c r="HF62" s="31"/>
      <c r="HG62" s="31"/>
      <c r="HH62" s="31"/>
      <c r="HI62" s="31"/>
      <c r="HJ62" s="31"/>
      <c r="HK62" s="31"/>
      <c r="HL62" s="31"/>
      <c r="HM62" s="31"/>
      <c r="HN62" s="31"/>
      <c r="HO62" s="31"/>
      <c r="HP62" s="31"/>
      <c r="HQ62" s="31"/>
      <c r="HR62" s="31"/>
      <c r="HS62" s="31"/>
      <c r="HT62" s="31"/>
      <c r="HU62" s="31"/>
      <c r="HV62" s="31"/>
      <c r="HW62" s="31"/>
      <c r="HX62" s="31"/>
      <c r="HY62" s="31"/>
      <c r="HZ62" s="31"/>
      <c r="IA62" s="31"/>
      <c r="IB62" s="31"/>
      <c r="IC62" s="31"/>
      <c r="ID62" s="31"/>
      <c r="IE62" s="31"/>
      <c r="IF62" s="31"/>
      <c r="IG62" s="31"/>
      <c r="IH62" s="31"/>
      <c r="II62" s="31"/>
      <c r="IJ62" s="31"/>
      <c r="IK62" s="31"/>
      <c r="IL62" s="31"/>
      <c r="IM62" s="31"/>
      <c r="IN62" s="31"/>
      <c r="IO62" s="31"/>
      <c r="IP62" s="31"/>
      <c r="IQ62" s="31"/>
      <c r="IR62" s="31"/>
      <c r="IS62" s="31"/>
      <c r="IT62" s="31"/>
      <c r="IU62" s="31"/>
      <c r="IV62" s="31"/>
      <c r="IW62" s="31"/>
      <c r="IX62" s="31"/>
      <c r="IY62" s="31"/>
      <c r="IZ62" s="31"/>
      <c r="JA62" s="31"/>
      <c r="JB62" s="31"/>
      <c r="JC62" s="31"/>
      <c r="JD62" s="31"/>
      <c r="JE62" s="31"/>
      <c r="JF62" s="31"/>
      <c r="JG62" s="31"/>
      <c r="JH62" s="31"/>
      <c r="JI62" s="31"/>
      <c r="JJ62" s="31"/>
      <c r="JK62" s="31"/>
      <c r="JL62" s="31"/>
      <c r="JM62" s="31"/>
      <c r="JN62" s="31"/>
      <c r="JO62" s="31"/>
      <c r="JP62" s="31"/>
      <c r="JQ62" s="31"/>
      <c r="JR62" s="31"/>
      <c r="JS62" s="31"/>
      <c r="JT62" s="31"/>
      <c r="JU62" s="31"/>
      <c r="JV62" s="31"/>
      <c r="JW62" s="31"/>
      <c r="JX62" s="31"/>
      <c r="JY62" s="31"/>
      <c r="JZ62" s="31"/>
      <c r="KA62" s="31"/>
      <c r="KB62" s="31"/>
      <c r="KC62" s="31"/>
      <c r="KD62" s="31"/>
      <c r="KE62" s="31"/>
      <c r="KF62" s="31"/>
      <c r="KG62" s="31"/>
      <c r="KH62" s="31"/>
      <c r="KI62" s="31"/>
      <c r="KJ62" s="31"/>
      <c r="KK62" s="31"/>
      <c r="KL62" s="31"/>
      <c r="KM62" s="31"/>
      <c r="KN62" s="31"/>
      <c r="KO62" s="31"/>
      <c r="KP62" s="31"/>
      <c r="KQ62" s="31"/>
      <c r="KR62" s="31"/>
      <c r="KS62" s="31"/>
      <c r="KT62" s="31"/>
      <c r="KU62" s="31"/>
      <c r="KV62" s="31"/>
      <c r="KW62" s="31"/>
      <c r="KX62" s="31"/>
      <c r="KY62" s="31"/>
      <c r="KZ62" s="31"/>
      <c r="LA62" s="31"/>
      <c r="LB62" s="31"/>
      <c r="LC62" s="31"/>
      <c r="LD62" s="31"/>
      <c r="LE62" s="31"/>
      <c r="LF62" s="31"/>
      <c r="LG62" s="31"/>
      <c r="LH62" s="31"/>
      <c r="LI62" s="31"/>
      <c r="LJ62" s="31"/>
      <c r="LK62" s="31"/>
      <c r="LL62" s="31"/>
      <c r="LM62" s="31"/>
      <c r="LN62" s="31"/>
      <c r="LO62" s="31"/>
      <c r="LP62" s="31"/>
      <c r="LQ62" s="31"/>
      <c r="LR62" s="31"/>
      <c r="LS62" s="31"/>
      <c r="LT62" s="31"/>
      <c r="LU62" s="31"/>
      <c r="LV62" s="31"/>
      <c r="LW62" s="31"/>
      <c r="LX62" s="31"/>
      <c r="LY62" s="31"/>
      <c r="LZ62" s="31"/>
      <c r="MA62" s="31"/>
      <c r="MB62" s="31"/>
      <c r="MC62" s="31"/>
      <c r="MD62" s="31"/>
      <c r="ME62" s="31"/>
      <c r="MF62" s="31"/>
      <c r="MG62" s="32"/>
      <c r="MH62" s="33"/>
    </row>
    <row r="63" spans="1:346" ht="142.5" customHeight="1" x14ac:dyDescent="0.2">
      <c r="A63" s="18">
        <f t="shared" si="0"/>
        <v>61</v>
      </c>
      <c r="B63" s="19" t="s">
        <v>417</v>
      </c>
      <c r="C63" s="19" t="s">
        <v>333</v>
      </c>
      <c r="D63" s="19" t="s">
        <v>188</v>
      </c>
      <c r="E63" s="19" t="s">
        <v>195</v>
      </c>
      <c r="F63" s="19" t="s">
        <v>38</v>
      </c>
      <c r="G63" s="19" t="s">
        <v>418</v>
      </c>
      <c r="H63" s="19">
        <v>2024000151</v>
      </c>
      <c r="I63" s="19">
        <v>2024000203</v>
      </c>
      <c r="J63" s="41">
        <v>740195232</v>
      </c>
      <c r="K63" s="33" t="s">
        <v>419</v>
      </c>
      <c r="L63" s="33" t="s">
        <v>41</v>
      </c>
      <c r="M63" s="33" t="s">
        <v>420</v>
      </c>
      <c r="N63" s="33" t="s">
        <v>325</v>
      </c>
      <c r="O63" s="33" t="s">
        <v>199</v>
      </c>
      <c r="P63" s="33" t="s">
        <v>421</v>
      </c>
      <c r="Q63" s="42" t="s">
        <v>422</v>
      </c>
      <c r="R63" s="42" t="s">
        <v>156</v>
      </c>
      <c r="S63" s="33"/>
      <c r="T63" s="33"/>
      <c r="U63" s="33"/>
      <c r="V63" s="33"/>
      <c r="W63" s="47">
        <v>45616</v>
      </c>
      <c r="X63" s="87">
        <v>25045335</v>
      </c>
      <c r="Y63" s="33"/>
      <c r="Z63" s="33"/>
      <c r="AA63" s="33"/>
      <c r="AB63" s="33"/>
      <c r="AC63" s="33"/>
      <c r="AD63" s="33"/>
      <c r="AE63" s="33"/>
      <c r="AF63" s="93" t="s">
        <v>860</v>
      </c>
      <c r="AG63" s="29">
        <f t="shared" si="5"/>
        <v>765240567</v>
      </c>
      <c r="AH63" s="92" t="s">
        <v>862</v>
      </c>
      <c r="AI63" s="91" t="s">
        <v>86</v>
      </c>
      <c r="AJ63" s="111" t="s">
        <v>168</v>
      </c>
      <c r="AK63" s="121" t="s">
        <v>1036</v>
      </c>
      <c r="AL63" s="67"/>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c r="EO63" s="31"/>
      <c r="EP63" s="31"/>
      <c r="EQ63" s="31"/>
      <c r="ER63" s="31"/>
      <c r="ES63" s="31"/>
      <c r="ET63" s="31"/>
      <c r="EU63" s="31"/>
      <c r="EV63" s="31"/>
      <c r="EW63" s="31"/>
      <c r="EX63" s="31"/>
      <c r="EY63" s="31"/>
      <c r="EZ63" s="31"/>
      <c r="FA63" s="31"/>
      <c r="FB63" s="31"/>
      <c r="FC63" s="31"/>
      <c r="FD63" s="31"/>
      <c r="FE63" s="31"/>
      <c r="FF63" s="31"/>
      <c r="FG63" s="31"/>
      <c r="FH63" s="31"/>
      <c r="FI63" s="31"/>
      <c r="FJ63" s="31"/>
      <c r="FK63" s="31"/>
      <c r="FL63" s="31"/>
      <c r="FM63" s="31"/>
      <c r="FN63" s="31"/>
      <c r="FO63" s="31"/>
      <c r="FP63" s="31"/>
      <c r="FQ63" s="31"/>
      <c r="FR63" s="31"/>
      <c r="FS63" s="31"/>
      <c r="FT63" s="31"/>
      <c r="FU63" s="31"/>
      <c r="FV63" s="31"/>
      <c r="FW63" s="31"/>
      <c r="FX63" s="31"/>
      <c r="FY63" s="31"/>
      <c r="FZ63" s="31"/>
      <c r="GA63" s="31"/>
      <c r="GB63" s="31"/>
      <c r="GC63" s="31"/>
      <c r="GD63" s="31"/>
      <c r="GE63" s="31"/>
      <c r="GF63" s="31"/>
      <c r="GG63" s="31"/>
      <c r="GH63" s="31"/>
      <c r="GI63" s="31"/>
      <c r="GJ63" s="31"/>
      <c r="GK63" s="31"/>
      <c r="GL63" s="31"/>
      <c r="GM63" s="31"/>
      <c r="GN63" s="31"/>
      <c r="GO63" s="31"/>
      <c r="GP63" s="31"/>
      <c r="GQ63" s="31"/>
      <c r="GR63" s="31"/>
      <c r="GS63" s="31"/>
      <c r="GT63" s="31"/>
      <c r="GU63" s="31"/>
      <c r="GV63" s="31"/>
      <c r="GW63" s="31"/>
      <c r="GX63" s="31"/>
      <c r="GY63" s="31"/>
      <c r="GZ63" s="31"/>
      <c r="HA63" s="31"/>
      <c r="HB63" s="31"/>
      <c r="HC63" s="31"/>
      <c r="HD63" s="31"/>
      <c r="HE63" s="31"/>
      <c r="HF63" s="31"/>
      <c r="HG63" s="31"/>
      <c r="HH63" s="31"/>
      <c r="HI63" s="31"/>
      <c r="HJ63" s="31"/>
      <c r="HK63" s="31"/>
      <c r="HL63" s="31"/>
      <c r="HM63" s="31"/>
      <c r="HN63" s="31"/>
      <c r="HO63" s="31"/>
      <c r="HP63" s="31"/>
      <c r="HQ63" s="31"/>
      <c r="HR63" s="31"/>
      <c r="HS63" s="31"/>
      <c r="HT63" s="31"/>
      <c r="HU63" s="31"/>
      <c r="HV63" s="31"/>
      <c r="HW63" s="31"/>
      <c r="HX63" s="31"/>
      <c r="HY63" s="31"/>
      <c r="HZ63" s="31"/>
      <c r="IA63" s="31"/>
      <c r="IB63" s="31"/>
      <c r="IC63" s="31"/>
      <c r="ID63" s="31"/>
      <c r="IE63" s="31"/>
      <c r="IF63" s="31"/>
      <c r="IG63" s="31"/>
      <c r="IH63" s="31"/>
      <c r="II63" s="31"/>
      <c r="IJ63" s="31"/>
      <c r="IK63" s="31"/>
      <c r="IL63" s="31"/>
      <c r="IM63" s="31"/>
      <c r="IN63" s="31"/>
      <c r="IO63" s="31"/>
      <c r="IP63" s="31"/>
      <c r="IQ63" s="31"/>
      <c r="IR63" s="31"/>
      <c r="IS63" s="31"/>
      <c r="IT63" s="31"/>
      <c r="IU63" s="31"/>
      <c r="IV63" s="31"/>
      <c r="IW63" s="31"/>
      <c r="IX63" s="31"/>
      <c r="IY63" s="31"/>
      <c r="IZ63" s="31"/>
      <c r="JA63" s="31"/>
      <c r="JB63" s="31"/>
      <c r="JC63" s="31"/>
      <c r="JD63" s="31"/>
      <c r="JE63" s="31"/>
      <c r="JF63" s="31"/>
      <c r="JG63" s="31"/>
      <c r="JH63" s="31"/>
      <c r="JI63" s="31"/>
      <c r="JJ63" s="31"/>
      <c r="JK63" s="31"/>
      <c r="JL63" s="31"/>
      <c r="JM63" s="31"/>
      <c r="JN63" s="31"/>
      <c r="JO63" s="31"/>
      <c r="JP63" s="31"/>
      <c r="JQ63" s="31"/>
      <c r="JR63" s="31"/>
      <c r="JS63" s="31"/>
      <c r="JT63" s="31"/>
      <c r="JU63" s="31"/>
      <c r="JV63" s="31"/>
      <c r="JW63" s="31"/>
      <c r="JX63" s="31"/>
      <c r="JY63" s="31"/>
      <c r="JZ63" s="31"/>
      <c r="KA63" s="31"/>
      <c r="KB63" s="31"/>
      <c r="KC63" s="31"/>
      <c r="KD63" s="31"/>
      <c r="KE63" s="31"/>
      <c r="KF63" s="31"/>
      <c r="KG63" s="31"/>
      <c r="KH63" s="31"/>
      <c r="KI63" s="31"/>
      <c r="KJ63" s="31"/>
      <c r="KK63" s="31"/>
      <c r="KL63" s="31"/>
      <c r="KM63" s="31"/>
      <c r="KN63" s="31"/>
      <c r="KO63" s="31"/>
      <c r="KP63" s="31"/>
      <c r="KQ63" s="31"/>
      <c r="KR63" s="31"/>
      <c r="KS63" s="31"/>
      <c r="KT63" s="31"/>
      <c r="KU63" s="31"/>
      <c r="KV63" s="31"/>
      <c r="KW63" s="31"/>
      <c r="KX63" s="31"/>
      <c r="KY63" s="31"/>
      <c r="KZ63" s="31"/>
      <c r="LA63" s="31"/>
      <c r="LB63" s="31"/>
      <c r="LC63" s="31"/>
      <c r="LD63" s="31"/>
      <c r="LE63" s="31"/>
      <c r="LF63" s="31"/>
      <c r="LG63" s="31"/>
      <c r="LH63" s="31"/>
      <c r="LI63" s="31"/>
      <c r="LJ63" s="31"/>
      <c r="LK63" s="31"/>
      <c r="LL63" s="31"/>
      <c r="LM63" s="31"/>
      <c r="LN63" s="31"/>
      <c r="LO63" s="31"/>
      <c r="LP63" s="31"/>
      <c r="LQ63" s="31"/>
      <c r="LR63" s="31"/>
      <c r="LS63" s="31"/>
      <c r="LT63" s="31"/>
      <c r="LU63" s="31"/>
      <c r="LV63" s="31"/>
      <c r="LW63" s="31"/>
      <c r="LX63" s="31"/>
      <c r="LY63" s="31"/>
      <c r="LZ63" s="31"/>
      <c r="MA63" s="31"/>
      <c r="MB63" s="31"/>
      <c r="MC63" s="31"/>
      <c r="MD63" s="31"/>
      <c r="ME63" s="31"/>
      <c r="MF63" s="31"/>
      <c r="MG63" s="32"/>
      <c r="MH63" s="33"/>
    </row>
    <row r="64" spans="1:346" ht="142.5" customHeight="1" x14ac:dyDescent="0.2">
      <c r="A64" s="18">
        <f t="shared" si="0"/>
        <v>62</v>
      </c>
      <c r="B64" s="19" t="s">
        <v>423</v>
      </c>
      <c r="C64" s="19" t="s">
        <v>333</v>
      </c>
      <c r="D64" s="19" t="s">
        <v>36</v>
      </c>
      <c r="E64" s="19" t="s">
        <v>50</v>
      </c>
      <c r="F64" s="19" t="s">
        <v>38</v>
      </c>
      <c r="G64" s="19" t="s">
        <v>424</v>
      </c>
      <c r="H64" s="19">
        <v>2024000177</v>
      </c>
      <c r="I64" s="19">
        <v>2024000196</v>
      </c>
      <c r="J64" s="41">
        <v>45000000</v>
      </c>
      <c r="K64" s="33">
        <v>1072704887</v>
      </c>
      <c r="L64" s="33" t="s">
        <v>52</v>
      </c>
      <c r="M64" s="33" t="s">
        <v>425</v>
      </c>
      <c r="N64" s="33" t="s">
        <v>410</v>
      </c>
      <c r="O64" s="33" t="s">
        <v>65</v>
      </c>
      <c r="P64" s="33">
        <v>9</v>
      </c>
      <c r="Q64" s="42" t="s">
        <v>414</v>
      </c>
      <c r="R64" s="42" t="s">
        <v>260</v>
      </c>
      <c r="S64" s="33"/>
      <c r="T64" s="33"/>
      <c r="U64" s="33"/>
      <c r="V64" s="33"/>
      <c r="W64" s="33"/>
      <c r="X64" s="87"/>
      <c r="Y64" s="33"/>
      <c r="Z64" s="33"/>
      <c r="AA64" s="33"/>
      <c r="AB64" s="33"/>
      <c r="AC64" s="33"/>
      <c r="AD64" s="33"/>
      <c r="AE64" s="33"/>
      <c r="AF64" s="28" t="str">
        <f t="shared" si="9"/>
        <v>26 DE DICIEMBRE DE 2024</v>
      </c>
      <c r="AG64" s="29">
        <f t="shared" si="5"/>
        <v>45000000</v>
      </c>
      <c r="AH64" s="92" t="s">
        <v>728</v>
      </c>
      <c r="AI64" s="91" t="s">
        <v>86</v>
      </c>
      <c r="AJ64" s="111" t="s">
        <v>115</v>
      </c>
      <c r="AK64" s="121" t="s">
        <v>1037</v>
      </c>
      <c r="AL64" s="67"/>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c r="EO64" s="31"/>
      <c r="EP64" s="31"/>
      <c r="EQ64" s="31"/>
      <c r="ER64" s="31"/>
      <c r="ES64" s="31"/>
      <c r="ET64" s="31"/>
      <c r="EU64" s="31"/>
      <c r="EV64" s="31"/>
      <c r="EW64" s="31"/>
      <c r="EX64" s="31"/>
      <c r="EY64" s="31"/>
      <c r="EZ64" s="31"/>
      <c r="FA64" s="31"/>
      <c r="FB64" s="31"/>
      <c r="FC64" s="31"/>
      <c r="FD64" s="31"/>
      <c r="FE64" s="31"/>
      <c r="FF64" s="31"/>
      <c r="FG64" s="31"/>
      <c r="FH64" s="31"/>
      <c r="FI64" s="31"/>
      <c r="FJ64" s="31"/>
      <c r="FK64" s="31"/>
      <c r="FL64" s="31"/>
      <c r="FM64" s="31"/>
      <c r="FN64" s="31"/>
      <c r="FO64" s="31"/>
      <c r="FP64" s="31"/>
      <c r="FQ64" s="31"/>
      <c r="FR64" s="31"/>
      <c r="FS64" s="31"/>
      <c r="FT64" s="31"/>
      <c r="FU64" s="31"/>
      <c r="FV64" s="31"/>
      <c r="FW64" s="31"/>
      <c r="FX64" s="31"/>
      <c r="FY64" s="31"/>
      <c r="FZ64" s="31"/>
      <c r="GA64" s="31"/>
      <c r="GB64" s="31"/>
      <c r="GC64" s="31"/>
      <c r="GD64" s="31"/>
      <c r="GE64" s="31"/>
      <c r="GF64" s="31"/>
      <c r="GG64" s="31"/>
      <c r="GH64" s="31"/>
      <c r="GI64" s="31"/>
      <c r="GJ64" s="31"/>
      <c r="GK64" s="31"/>
      <c r="GL64" s="31"/>
      <c r="GM64" s="31"/>
      <c r="GN64" s="31"/>
      <c r="GO64" s="31"/>
      <c r="GP64" s="31"/>
      <c r="GQ64" s="31"/>
      <c r="GR64" s="31"/>
      <c r="GS64" s="31"/>
      <c r="GT64" s="31"/>
      <c r="GU64" s="31"/>
      <c r="GV64" s="31"/>
      <c r="GW64" s="31"/>
      <c r="GX64" s="31"/>
      <c r="GY64" s="31"/>
      <c r="GZ64" s="31"/>
      <c r="HA64" s="31"/>
      <c r="HB64" s="31"/>
      <c r="HC64" s="31"/>
      <c r="HD64" s="31"/>
      <c r="HE64" s="31"/>
      <c r="HF64" s="31"/>
      <c r="HG64" s="31"/>
      <c r="HH64" s="31"/>
      <c r="HI64" s="31"/>
      <c r="HJ64" s="31"/>
      <c r="HK64" s="31"/>
      <c r="HL64" s="31"/>
      <c r="HM64" s="31"/>
      <c r="HN64" s="31"/>
      <c r="HO64" s="31"/>
      <c r="HP64" s="31"/>
      <c r="HQ64" s="31"/>
      <c r="HR64" s="31"/>
      <c r="HS64" s="31"/>
      <c r="HT64" s="31"/>
      <c r="HU64" s="31"/>
      <c r="HV64" s="31"/>
      <c r="HW64" s="31"/>
      <c r="HX64" s="31"/>
      <c r="HY64" s="31"/>
      <c r="HZ64" s="31"/>
      <c r="IA64" s="31"/>
      <c r="IB64" s="31"/>
      <c r="IC64" s="31"/>
      <c r="ID64" s="31"/>
      <c r="IE64" s="31"/>
      <c r="IF64" s="31"/>
      <c r="IG64" s="31"/>
      <c r="IH64" s="31"/>
      <c r="II64" s="31"/>
      <c r="IJ64" s="31"/>
      <c r="IK64" s="31"/>
      <c r="IL64" s="31"/>
      <c r="IM64" s="31"/>
      <c r="IN64" s="31"/>
      <c r="IO64" s="31"/>
      <c r="IP64" s="31"/>
      <c r="IQ64" s="31"/>
      <c r="IR64" s="31"/>
      <c r="IS64" s="31"/>
      <c r="IT64" s="31"/>
      <c r="IU64" s="31"/>
      <c r="IV64" s="31"/>
      <c r="IW64" s="31"/>
      <c r="IX64" s="31"/>
      <c r="IY64" s="31"/>
      <c r="IZ64" s="31"/>
      <c r="JA64" s="31"/>
      <c r="JB64" s="31"/>
      <c r="JC64" s="31"/>
      <c r="JD64" s="31"/>
      <c r="JE64" s="31"/>
      <c r="JF64" s="31"/>
      <c r="JG64" s="31"/>
      <c r="JH64" s="31"/>
      <c r="JI64" s="31"/>
      <c r="JJ64" s="31"/>
      <c r="JK64" s="31"/>
      <c r="JL64" s="31"/>
      <c r="JM64" s="31"/>
      <c r="JN64" s="31"/>
      <c r="JO64" s="31"/>
      <c r="JP64" s="31"/>
      <c r="JQ64" s="31"/>
      <c r="JR64" s="31"/>
      <c r="JS64" s="31"/>
      <c r="JT64" s="31"/>
      <c r="JU64" s="31"/>
      <c r="JV64" s="31"/>
      <c r="JW64" s="31"/>
      <c r="JX64" s="31"/>
      <c r="JY64" s="31"/>
      <c r="JZ64" s="31"/>
      <c r="KA64" s="31"/>
      <c r="KB64" s="31"/>
      <c r="KC64" s="31"/>
      <c r="KD64" s="31"/>
      <c r="KE64" s="31"/>
      <c r="KF64" s="31"/>
      <c r="KG64" s="31"/>
      <c r="KH64" s="31"/>
      <c r="KI64" s="31"/>
      <c r="KJ64" s="31"/>
      <c r="KK64" s="31"/>
      <c r="KL64" s="31"/>
      <c r="KM64" s="31"/>
      <c r="KN64" s="31"/>
      <c r="KO64" s="31"/>
      <c r="KP64" s="31"/>
      <c r="KQ64" s="31"/>
      <c r="KR64" s="31"/>
      <c r="KS64" s="31"/>
      <c r="KT64" s="31"/>
      <c r="KU64" s="31"/>
      <c r="KV64" s="31"/>
      <c r="KW64" s="31"/>
      <c r="KX64" s="31"/>
      <c r="KY64" s="31"/>
      <c r="KZ64" s="31"/>
      <c r="LA64" s="31"/>
      <c r="LB64" s="31"/>
      <c r="LC64" s="31"/>
      <c r="LD64" s="31"/>
      <c r="LE64" s="31"/>
      <c r="LF64" s="31"/>
      <c r="LG64" s="31"/>
      <c r="LH64" s="31"/>
      <c r="LI64" s="31"/>
      <c r="LJ64" s="31"/>
      <c r="LK64" s="31"/>
      <c r="LL64" s="31"/>
      <c r="LM64" s="31"/>
      <c r="LN64" s="31"/>
      <c r="LO64" s="31"/>
      <c r="LP64" s="31"/>
      <c r="LQ64" s="31"/>
      <c r="LR64" s="31"/>
      <c r="LS64" s="31"/>
      <c r="LT64" s="31"/>
      <c r="LU64" s="31"/>
      <c r="LV64" s="31"/>
      <c r="LW64" s="31"/>
      <c r="LX64" s="31"/>
      <c r="LY64" s="31"/>
      <c r="LZ64" s="31"/>
      <c r="MA64" s="31"/>
      <c r="MB64" s="31"/>
      <c r="MC64" s="31"/>
      <c r="MD64" s="31"/>
      <c r="ME64" s="31"/>
      <c r="MF64" s="31"/>
      <c r="MG64" s="32"/>
      <c r="MH64" s="33"/>
    </row>
    <row r="65" spans="1:346" ht="142.5" customHeight="1" x14ac:dyDescent="0.2">
      <c r="A65" s="18">
        <f t="shared" si="0"/>
        <v>63</v>
      </c>
      <c r="B65" s="89" t="s">
        <v>887</v>
      </c>
      <c r="C65" s="19" t="s">
        <v>333</v>
      </c>
      <c r="D65" s="19" t="s">
        <v>36</v>
      </c>
      <c r="E65" s="19" t="s">
        <v>195</v>
      </c>
      <c r="F65" s="19" t="s">
        <v>38</v>
      </c>
      <c r="G65" s="19" t="s">
        <v>426</v>
      </c>
      <c r="H65" s="19">
        <v>2024000183</v>
      </c>
      <c r="I65" s="19">
        <v>2024000211</v>
      </c>
      <c r="J65" s="41">
        <v>30000000</v>
      </c>
      <c r="K65" s="33" t="s">
        <v>427</v>
      </c>
      <c r="L65" s="33" t="s">
        <v>41</v>
      </c>
      <c r="M65" s="33" t="s">
        <v>428</v>
      </c>
      <c r="N65" s="33" t="s">
        <v>414</v>
      </c>
      <c r="O65" s="33" t="s">
        <v>199</v>
      </c>
      <c r="P65" s="33" t="s">
        <v>429</v>
      </c>
      <c r="Q65" s="42" t="s">
        <v>430</v>
      </c>
      <c r="R65" s="42" t="s">
        <v>156</v>
      </c>
      <c r="S65" s="94" t="s">
        <v>863</v>
      </c>
      <c r="T65" s="33"/>
      <c r="U65" s="33"/>
      <c r="V65" s="33"/>
      <c r="W65" s="33"/>
      <c r="X65" s="87"/>
      <c r="Y65" s="33"/>
      <c r="Z65" s="33"/>
      <c r="AA65" s="33"/>
      <c r="AB65" s="33"/>
      <c r="AC65" s="33"/>
      <c r="AD65" s="33"/>
      <c r="AE65" s="33"/>
      <c r="AF65" s="93" t="s">
        <v>856</v>
      </c>
      <c r="AG65" s="29">
        <f t="shared" si="5"/>
        <v>30000000</v>
      </c>
      <c r="AH65" s="33" t="s">
        <v>288</v>
      </c>
      <c r="AI65" s="30" t="s">
        <v>86</v>
      </c>
      <c r="AJ65" s="111" t="s">
        <v>115</v>
      </c>
      <c r="AK65" s="121" t="s">
        <v>1038</v>
      </c>
      <c r="AL65" s="67"/>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c r="EO65" s="31"/>
      <c r="EP65" s="31"/>
      <c r="EQ65" s="31"/>
      <c r="ER65" s="31"/>
      <c r="ES65" s="31"/>
      <c r="ET65" s="31"/>
      <c r="EU65" s="31"/>
      <c r="EV65" s="31"/>
      <c r="EW65" s="31"/>
      <c r="EX65" s="31"/>
      <c r="EY65" s="31"/>
      <c r="EZ65" s="31"/>
      <c r="FA65" s="31"/>
      <c r="FB65" s="31"/>
      <c r="FC65" s="31"/>
      <c r="FD65" s="31"/>
      <c r="FE65" s="31"/>
      <c r="FF65" s="31"/>
      <c r="FG65" s="31"/>
      <c r="FH65" s="31"/>
      <c r="FI65" s="31"/>
      <c r="FJ65" s="31"/>
      <c r="FK65" s="31"/>
      <c r="FL65" s="31"/>
      <c r="FM65" s="31"/>
      <c r="FN65" s="31"/>
      <c r="FO65" s="31"/>
      <c r="FP65" s="31"/>
      <c r="FQ65" s="31"/>
      <c r="FR65" s="31"/>
      <c r="FS65" s="31"/>
      <c r="FT65" s="31"/>
      <c r="FU65" s="31"/>
      <c r="FV65" s="31"/>
      <c r="FW65" s="31"/>
      <c r="FX65" s="31"/>
      <c r="FY65" s="31"/>
      <c r="FZ65" s="31"/>
      <c r="GA65" s="31"/>
      <c r="GB65" s="31"/>
      <c r="GC65" s="31"/>
      <c r="GD65" s="31"/>
      <c r="GE65" s="31"/>
      <c r="GF65" s="31"/>
      <c r="GG65" s="31"/>
      <c r="GH65" s="31"/>
      <c r="GI65" s="31"/>
      <c r="GJ65" s="31"/>
      <c r="GK65" s="31"/>
      <c r="GL65" s="31"/>
      <c r="GM65" s="31"/>
      <c r="GN65" s="31"/>
      <c r="GO65" s="31"/>
      <c r="GP65" s="31"/>
      <c r="GQ65" s="31"/>
      <c r="GR65" s="31"/>
      <c r="GS65" s="31"/>
      <c r="GT65" s="31"/>
      <c r="GU65" s="31"/>
      <c r="GV65" s="31"/>
      <c r="GW65" s="31"/>
      <c r="GX65" s="31"/>
      <c r="GY65" s="31"/>
      <c r="GZ65" s="31"/>
      <c r="HA65" s="31"/>
      <c r="HB65" s="31"/>
      <c r="HC65" s="31"/>
      <c r="HD65" s="31"/>
      <c r="HE65" s="31"/>
      <c r="HF65" s="31"/>
      <c r="HG65" s="31"/>
      <c r="HH65" s="31"/>
      <c r="HI65" s="31"/>
      <c r="HJ65" s="31"/>
      <c r="HK65" s="31"/>
      <c r="HL65" s="31"/>
      <c r="HM65" s="31"/>
      <c r="HN65" s="31"/>
      <c r="HO65" s="31"/>
      <c r="HP65" s="31"/>
      <c r="HQ65" s="31"/>
      <c r="HR65" s="31"/>
      <c r="HS65" s="31"/>
      <c r="HT65" s="31"/>
      <c r="HU65" s="31"/>
      <c r="HV65" s="31"/>
      <c r="HW65" s="31"/>
      <c r="HX65" s="31"/>
      <c r="HY65" s="31"/>
      <c r="HZ65" s="31"/>
      <c r="IA65" s="31"/>
      <c r="IB65" s="31"/>
      <c r="IC65" s="31"/>
      <c r="ID65" s="31"/>
      <c r="IE65" s="31"/>
      <c r="IF65" s="31"/>
      <c r="IG65" s="31"/>
      <c r="IH65" s="31"/>
      <c r="II65" s="31"/>
      <c r="IJ65" s="31"/>
      <c r="IK65" s="31"/>
      <c r="IL65" s="31"/>
      <c r="IM65" s="31"/>
      <c r="IN65" s="31"/>
      <c r="IO65" s="31"/>
      <c r="IP65" s="31"/>
      <c r="IQ65" s="31"/>
      <c r="IR65" s="31"/>
      <c r="IS65" s="31"/>
      <c r="IT65" s="31"/>
      <c r="IU65" s="31"/>
      <c r="IV65" s="31"/>
      <c r="IW65" s="31"/>
      <c r="IX65" s="31"/>
      <c r="IY65" s="31"/>
      <c r="IZ65" s="31"/>
      <c r="JA65" s="31"/>
      <c r="JB65" s="31"/>
      <c r="JC65" s="31"/>
      <c r="JD65" s="31"/>
      <c r="JE65" s="31"/>
      <c r="JF65" s="31"/>
      <c r="JG65" s="31"/>
      <c r="JH65" s="31"/>
      <c r="JI65" s="31"/>
      <c r="JJ65" s="31"/>
      <c r="JK65" s="31"/>
      <c r="JL65" s="31"/>
      <c r="JM65" s="31"/>
      <c r="JN65" s="31"/>
      <c r="JO65" s="31"/>
      <c r="JP65" s="31"/>
      <c r="JQ65" s="31"/>
      <c r="JR65" s="31"/>
      <c r="JS65" s="31"/>
      <c r="JT65" s="31"/>
      <c r="JU65" s="31"/>
      <c r="JV65" s="31"/>
      <c r="JW65" s="31"/>
      <c r="JX65" s="31"/>
      <c r="JY65" s="31"/>
      <c r="JZ65" s="31"/>
      <c r="KA65" s="31"/>
      <c r="KB65" s="31"/>
      <c r="KC65" s="31"/>
      <c r="KD65" s="31"/>
      <c r="KE65" s="31"/>
      <c r="KF65" s="31"/>
      <c r="KG65" s="31"/>
      <c r="KH65" s="31"/>
      <c r="KI65" s="31"/>
      <c r="KJ65" s="31"/>
      <c r="KK65" s="31"/>
      <c r="KL65" s="31"/>
      <c r="KM65" s="31"/>
      <c r="KN65" s="31"/>
      <c r="KO65" s="31"/>
      <c r="KP65" s="31"/>
      <c r="KQ65" s="31"/>
      <c r="KR65" s="31"/>
      <c r="KS65" s="31"/>
      <c r="KT65" s="31"/>
      <c r="KU65" s="31"/>
      <c r="KV65" s="31"/>
      <c r="KW65" s="31"/>
      <c r="KX65" s="31"/>
      <c r="KY65" s="31"/>
      <c r="KZ65" s="31"/>
      <c r="LA65" s="31"/>
      <c r="LB65" s="31"/>
      <c r="LC65" s="31"/>
      <c r="LD65" s="31"/>
      <c r="LE65" s="31"/>
      <c r="LF65" s="31"/>
      <c r="LG65" s="31"/>
      <c r="LH65" s="31"/>
      <c r="LI65" s="31"/>
      <c r="LJ65" s="31"/>
      <c r="LK65" s="31"/>
      <c r="LL65" s="31"/>
      <c r="LM65" s="31"/>
      <c r="LN65" s="31"/>
      <c r="LO65" s="31"/>
      <c r="LP65" s="31"/>
      <c r="LQ65" s="31"/>
      <c r="LR65" s="31"/>
      <c r="LS65" s="31"/>
      <c r="LT65" s="31"/>
      <c r="LU65" s="31"/>
      <c r="LV65" s="31"/>
      <c r="LW65" s="31"/>
      <c r="LX65" s="31"/>
      <c r="LY65" s="31"/>
      <c r="LZ65" s="31"/>
      <c r="MA65" s="31"/>
      <c r="MB65" s="31"/>
      <c r="MC65" s="31"/>
      <c r="MD65" s="31"/>
      <c r="ME65" s="31"/>
      <c r="MF65" s="31"/>
      <c r="MG65" s="32"/>
      <c r="MH65" s="33"/>
    </row>
    <row r="66" spans="1:346" ht="142.5" customHeight="1" x14ac:dyDescent="0.2">
      <c r="A66" s="18">
        <f t="shared" si="0"/>
        <v>64</v>
      </c>
      <c r="B66" s="19" t="s">
        <v>431</v>
      </c>
      <c r="C66" s="19" t="s">
        <v>333</v>
      </c>
      <c r="D66" s="19" t="s">
        <v>188</v>
      </c>
      <c r="E66" s="19" t="s">
        <v>50</v>
      </c>
      <c r="F66" s="19" t="s">
        <v>38</v>
      </c>
      <c r="G66" s="19" t="s">
        <v>432</v>
      </c>
      <c r="H66" s="19">
        <v>2024000150</v>
      </c>
      <c r="I66" s="19">
        <v>2024000213</v>
      </c>
      <c r="J66" s="41">
        <v>244535686.22999999</v>
      </c>
      <c r="K66" s="33" t="s">
        <v>341</v>
      </c>
      <c r="L66" s="33" t="s">
        <v>41</v>
      </c>
      <c r="M66" s="33" t="s">
        <v>433</v>
      </c>
      <c r="N66" s="33" t="str">
        <f>+N65</f>
        <v>27 DE MARZO DE 2024</v>
      </c>
      <c r="O66" s="33" t="s">
        <v>65</v>
      </c>
      <c r="P66" s="33">
        <v>9</v>
      </c>
      <c r="Q66" s="42" t="s">
        <v>422</v>
      </c>
      <c r="R66" s="42" t="s">
        <v>156</v>
      </c>
      <c r="S66" s="33"/>
      <c r="T66" s="33"/>
      <c r="U66" s="33"/>
      <c r="V66" s="33"/>
      <c r="W66" s="45">
        <v>45603</v>
      </c>
      <c r="X66" s="87">
        <v>119737067</v>
      </c>
      <c r="Y66" s="50"/>
      <c r="Z66" s="33"/>
      <c r="AA66" s="33"/>
      <c r="AB66" s="33"/>
      <c r="AC66" s="33"/>
      <c r="AD66" s="33"/>
      <c r="AE66" s="33"/>
      <c r="AF66" s="93" t="s">
        <v>821</v>
      </c>
      <c r="AG66" s="29">
        <f t="shared" si="5"/>
        <v>364272753.23000002</v>
      </c>
      <c r="AH66" s="33" t="s">
        <v>434</v>
      </c>
      <c r="AI66" s="91" t="s">
        <v>86</v>
      </c>
      <c r="AJ66" s="111" t="s">
        <v>115</v>
      </c>
      <c r="AK66" s="122" t="s">
        <v>435</v>
      </c>
      <c r="AL66" s="67"/>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1"/>
      <c r="FH66" s="31"/>
      <c r="FI66" s="31"/>
      <c r="FJ66" s="31"/>
      <c r="FK66" s="31"/>
      <c r="FL66" s="31"/>
      <c r="FM66" s="31"/>
      <c r="FN66" s="31"/>
      <c r="FO66" s="31"/>
      <c r="FP66" s="31"/>
      <c r="FQ66" s="31"/>
      <c r="FR66" s="31"/>
      <c r="FS66" s="31"/>
      <c r="FT66" s="31"/>
      <c r="FU66" s="31"/>
      <c r="FV66" s="31"/>
      <c r="FW66" s="31"/>
      <c r="FX66" s="31"/>
      <c r="FY66" s="31"/>
      <c r="FZ66" s="31"/>
      <c r="GA66" s="31"/>
      <c r="GB66" s="31"/>
      <c r="GC66" s="31"/>
      <c r="GD66" s="31"/>
      <c r="GE66" s="31"/>
      <c r="GF66" s="31"/>
      <c r="GG66" s="31"/>
      <c r="GH66" s="31"/>
      <c r="GI66" s="31"/>
      <c r="GJ66" s="31"/>
      <c r="GK66" s="31"/>
      <c r="GL66" s="31"/>
      <c r="GM66" s="31"/>
      <c r="GN66" s="31"/>
      <c r="GO66" s="31"/>
      <c r="GP66" s="31"/>
      <c r="GQ66" s="31"/>
      <c r="GR66" s="31"/>
      <c r="GS66" s="31"/>
      <c r="GT66" s="31"/>
      <c r="GU66" s="31"/>
      <c r="GV66" s="31"/>
      <c r="GW66" s="31"/>
      <c r="GX66" s="31"/>
      <c r="GY66" s="31"/>
      <c r="GZ66" s="31"/>
      <c r="HA66" s="31"/>
      <c r="HB66" s="31"/>
      <c r="HC66" s="31"/>
      <c r="HD66" s="31"/>
      <c r="HE66" s="31"/>
      <c r="HF66" s="31"/>
      <c r="HG66" s="31"/>
      <c r="HH66" s="31"/>
      <c r="HI66" s="31"/>
      <c r="HJ66" s="31"/>
      <c r="HK66" s="31"/>
      <c r="HL66" s="31"/>
      <c r="HM66" s="31"/>
      <c r="HN66" s="31"/>
      <c r="HO66" s="31"/>
      <c r="HP66" s="31"/>
      <c r="HQ66" s="31"/>
      <c r="HR66" s="31"/>
      <c r="HS66" s="31"/>
      <c r="HT66" s="31"/>
      <c r="HU66" s="31"/>
      <c r="HV66" s="31"/>
      <c r="HW66" s="31"/>
      <c r="HX66" s="31"/>
      <c r="HY66" s="31"/>
      <c r="HZ66" s="31"/>
      <c r="IA66" s="31"/>
      <c r="IB66" s="31"/>
      <c r="IC66" s="31"/>
      <c r="ID66" s="31"/>
      <c r="IE66" s="31"/>
      <c r="IF66" s="31"/>
      <c r="IG66" s="31"/>
      <c r="IH66" s="31"/>
      <c r="II66" s="31"/>
      <c r="IJ66" s="31"/>
      <c r="IK66" s="31"/>
      <c r="IL66" s="31"/>
      <c r="IM66" s="31"/>
      <c r="IN66" s="31"/>
      <c r="IO66" s="31"/>
      <c r="IP66" s="31"/>
      <c r="IQ66" s="31"/>
      <c r="IR66" s="31"/>
      <c r="IS66" s="31"/>
      <c r="IT66" s="31"/>
      <c r="IU66" s="31"/>
      <c r="IV66" s="31"/>
      <c r="IW66" s="31"/>
      <c r="IX66" s="31"/>
      <c r="IY66" s="31"/>
      <c r="IZ66" s="31"/>
      <c r="JA66" s="31"/>
      <c r="JB66" s="31"/>
      <c r="JC66" s="31"/>
      <c r="JD66" s="31"/>
      <c r="JE66" s="31"/>
      <c r="JF66" s="31"/>
      <c r="JG66" s="31"/>
      <c r="JH66" s="31"/>
      <c r="JI66" s="31"/>
      <c r="JJ66" s="31"/>
      <c r="JK66" s="31"/>
      <c r="JL66" s="31"/>
      <c r="JM66" s="31"/>
      <c r="JN66" s="31"/>
      <c r="JO66" s="31"/>
      <c r="JP66" s="31"/>
      <c r="JQ66" s="31"/>
      <c r="JR66" s="31"/>
      <c r="JS66" s="31"/>
      <c r="JT66" s="31"/>
      <c r="JU66" s="31"/>
      <c r="JV66" s="31"/>
      <c r="JW66" s="31"/>
      <c r="JX66" s="31"/>
      <c r="JY66" s="31"/>
      <c r="JZ66" s="31"/>
      <c r="KA66" s="31"/>
      <c r="KB66" s="31"/>
      <c r="KC66" s="31"/>
      <c r="KD66" s="31"/>
      <c r="KE66" s="31"/>
      <c r="KF66" s="31"/>
      <c r="KG66" s="31"/>
      <c r="KH66" s="31"/>
      <c r="KI66" s="31"/>
      <c r="KJ66" s="31"/>
      <c r="KK66" s="31"/>
      <c r="KL66" s="31"/>
      <c r="KM66" s="31"/>
      <c r="KN66" s="31"/>
      <c r="KO66" s="31"/>
      <c r="KP66" s="31"/>
      <c r="KQ66" s="31"/>
      <c r="KR66" s="31"/>
      <c r="KS66" s="31"/>
      <c r="KT66" s="31"/>
      <c r="KU66" s="31"/>
      <c r="KV66" s="31"/>
      <c r="KW66" s="31"/>
      <c r="KX66" s="31"/>
      <c r="KY66" s="31"/>
      <c r="KZ66" s="31"/>
      <c r="LA66" s="31"/>
      <c r="LB66" s="31"/>
      <c r="LC66" s="31"/>
      <c r="LD66" s="31"/>
      <c r="LE66" s="31"/>
      <c r="LF66" s="31"/>
      <c r="LG66" s="31"/>
      <c r="LH66" s="31"/>
      <c r="LI66" s="31"/>
      <c r="LJ66" s="31"/>
      <c r="LK66" s="31"/>
      <c r="LL66" s="31"/>
      <c r="LM66" s="31"/>
      <c r="LN66" s="31"/>
      <c r="LO66" s="31"/>
      <c r="LP66" s="31"/>
      <c r="LQ66" s="31"/>
      <c r="LR66" s="31"/>
      <c r="LS66" s="31"/>
      <c r="LT66" s="31"/>
      <c r="LU66" s="31"/>
      <c r="LV66" s="31"/>
      <c r="LW66" s="31"/>
      <c r="LX66" s="31"/>
      <c r="LY66" s="31"/>
      <c r="LZ66" s="31"/>
      <c r="MA66" s="31"/>
      <c r="MB66" s="31"/>
      <c r="MC66" s="31"/>
      <c r="MD66" s="31"/>
      <c r="ME66" s="31"/>
      <c r="MF66" s="31"/>
      <c r="MG66" s="32"/>
      <c r="MH66" s="33"/>
    </row>
    <row r="67" spans="1:346" ht="142.5" customHeight="1" x14ac:dyDescent="0.2">
      <c r="A67" s="18">
        <f t="shared" si="0"/>
        <v>65</v>
      </c>
      <c r="B67" s="19" t="s">
        <v>436</v>
      </c>
      <c r="C67" s="19" t="s">
        <v>437</v>
      </c>
      <c r="D67" s="19" t="s">
        <v>36</v>
      </c>
      <c r="E67" s="19" t="s">
        <v>50</v>
      </c>
      <c r="F67" s="19" t="s">
        <v>38</v>
      </c>
      <c r="G67" s="19" t="s">
        <v>438</v>
      </c>
      <c r="H67" s="19">
        <v>2024000172</v>
      </c>
      <c r="I67" s="19">
        <v>2024000222</v>
      </c>
      <c r="J67" s="41">
        <v>32820200</v>
      </c>
      <c r="K67" s="33" t="s">
        <v>439</v>
      </c>
      <c r="L67" s="33" t="s">
        <v>41</v>
      </c>
      <c r="M67" s="33" t="s">
        <v>440</v>
      </c>
      <c r="N67" s="33" t="s">
        <v>441</v>
      </c>
      <c r="O67" s="33" t="s">
        <v>65</v>
      </c>
      <c r="P67" s="33">
        <v>6</v>
      </c>
      <c r="Q67" s="42" t="s">
        <v>375</v>
      </c>
      <c r="R67" s="42" t="s">
        <v>442</v>
      </c>
      <c r="S67" s="33"/>
      <c r="T67" s="33"/>
      <c r="U67" s="33"/>
      <c r="V67" s="33"/>
      <c r="W67" s="33"/>
      <c r="X67" s="87"/>
      <c r="Y67" s="33"/>
      <c r="Z67" s="33"/>
      <c r="AA67" s="33"/>
      <c r="AB67" s="33"/>
      <c r="AC67" s="33"/>
      <c r="AD67" s="33"/>
      <c r="AE67" s="33"/>
      <c r="AF67" s="93" t="s">
        <v>864</v>
      </c>
      <c r="AG67" s="29">
        <f t="shared" si="5"/>
        <v>32820200</v>
      </c>
      <c r="AH67" s="33" t="s">
        <v>207</v>
      </c>
      <c r="AI67" s="91" t="s">
        <v>86</v>
      </c>
      <c r="AJ67" s="111" t="s">
        <v>48</v>
      </c>
      <c r="AK67" s="121" t="s">
        <v>1039</v>
      </c>
      <c r="AL67" s="67"/>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c r="EO67" s="31"/>
      <c r="EP67" s="31"/>
      <c r="EQ67" s="31"/>
      <c r="ER67" s="31"/>
      <c r="ES67" s="31"/>
      <c r="ET67" s="31"/>
      <c r="EU67" s="31"/>
      <c r="EV67" s="31"/>
      <c r="EW67" s="31"/>
      <c r="EX67" s="31"/>
      <c r="EY67" s="31"/>
      <c r="EZ67" s="31"/>
      <c r="FA67" s="31"/>
      <c r="FB67" s="31"/>
      <c r="FC67" s="31"/>
      <c r="FD67" s="31"/>
      <c r="FE67" s="31"/>
      <c r="FF67" s="31"/>
      <c r="FG67" s="31"/>
      <c r="FH67" s="31"/>
      <c r="FI67" s="31"/>
      <c r="FJ67" s="31"/>
      <c r="FK67" s="31"/>
      <c r="FL67" s="31"/>
      <c r="FM67" s="31"/>
      <c r="FN67" s="31"/>
      <c r="FO67" s="31"/>
      <c r="FP67" s="31"/>
      <c r="FQ67" s="31"/>
      <c r="FR67" s="31"/>
      <c r="FS67" s="31"/>
      <c r="FT67" s="31"/>
      <c r="FU67" s="31"/>
      <c r="FV67" s="31"/>
      <c r="FW67" s="31"/>
      <c r="FX67" s="31"/>
      <c r="FY67" s="31"/>
      <c r="FZ67" s="31"/>
      <c r="GA67" s="31"/>
      <c r="GB67" s="31"/>
      <c r="GC67" s="31"/>
      <c r="GD67" s="31"/>
      <c r="GE67" s="31"/>
      <c r="GF67" s="31"/>
      <c r="GG67" s="31"/>
      <c r="GH67" s="31"/>
      <c r="GI67" s="31"/>
      <c r="GJ67" s="31"/>
      <c r="GK67" s="31"/>
      <c r="GL67" s="31"/>
      <c r="GM67" s="31"/>
      <c r="GN67" s="31"/>
      <c r="GO67" s="31"/>
      <c r="GP67" s="31"/>
      <c r="GQ67" s="31"/>
      <c r="GR67" s="31"/>
      <c r="GS67" s="31"/>
      <c r="GT67" s="31"/>
      <c r="GU67" s="31"/>
      <c r="GV67" s="31"/>
      <c r="GW67" s="31"/>
      <c r="GX67" s="31"/>
      <c r="GY67" s="31"/>
      <c r="GZ67" s="31"/>
      <c r="HA67" s="31"/>
      <c r="HB67" s="31"/>
      <c r="HC67" s="31"/>
      <c r="HD67" s="31"/>
      <c r="HE67" s="31"/>
      <c r="HF67" s="31"/>
      <c r="HG67" s="31"/>
      <c r="HH67" s="31"/>
      <c r="HI67" s="31"/>
      <c r="HJ67" s="31"/>
      <c r="HK67" s="31"/>
      <c r="HL67" s="31"/>
      <c r="HM67" s="31"/>
      <c r="HN67" s="31"/>
      <c r="HO67" s="31"/>
      <c r="HP67" s="31"/>
      <c r="HQ67" s="31"/>
      <c r="HR67" s="31"/>
      <c r="HS67" s="31"/>
      <c r="HT67" s="31"/>
      <c r="HU67" s="31"/>
      <c r="HV67" s="31"/>
      <c r="HW67" s="31"/>
      <c r="HX67" s="31"/>
      <c r="HY67" s="31"/>
      <c r="HZ67" s="31"/>
      <c r="IA67" s="31"/>
      <c r="IB67" s="31"/>
      <c r="IC67" s="31"/>
      <c r="ID67" s="31"/>
      <c r="IE67" s="31"/>
      <c r="IF67" s="31"/>
      <c r="IG67" s="31"/>
      <c r="IH67" s="31"/>
      <c r="II67" s="31"/>
      <c r="IJ67" s="31"/>
      <c r="IK67" s="31"/>
      <c r="IL67" s="31"/>
      <c r="IM67" s="31"/>
      <c r="IN67" s="31"/>
      <c r="IO67" s="31"/>
      <c r="IP67" s="31"/>
      <c r="IQ67" s="31"/>
      <c r="IR67" s="31"/>
      <c r="IS67" s="31"/>
      <c r="IT67" s="31"/>
      <c r="IU67" s="31"/>
      <c r="IV67" s="31"/>
      <c r="IW67" s="31"/>
      <c r="IX67" s="31"/>
      <c r="IY67" s="31"/>
      <c r="IZ67" s="31"/>
      <c r="JA67" s="31"/>
      <c r="JB67" s="31"/>
      <c r="JC67" s="31"/>
      <c r="JD67" s="31"/>
      <c r="JE67" s="31"/>
      <c r="JF67" s="31"/>
      <c r="JG67" s="31"/>
      <c r="JH67" s="31"/>
      <c r="JI67" s="31"/>
      <c r="JJ67" s="31"/>
      <c r="JK67" s="31"/>
      <c r="JL67" s="31"/>
      <c r="JM67" s="31"/>
      <c r="JN67" s="31"/>
      <c r="JO67" s="31"/>
      <c r="JP67" s="31"/>
      <c r="JQ67" s="31"/>
      <c r="JR67" s="31"/>
      <c r="JS67" s="31"/>
      <c r="JT67" s="31"/>
      <c r="JU67" s="31"/>
      <c r="JV67" s="31"/>
      <c r="JW67" s="31"/>
      <c r="JX67" s="31"/>
      <c r="JY67" s="31"/>
      <c r="JZ67" s="31"/>
      <c r="KA67" s="31"/>
      <c r="KB67" s="31"/>
      <c r="KC67" s="31"/>
      <c r="KD67" s="31"/>
      <c r="KE67" s="31"/>
      <c r="KF67" s="31"/>
      <c r="KG67" s="31"/>
      <c r="KH67" s="31"/>
      <c r="KI67" s="31"/>
      <c r="KJ67" s="31"/>
      <c r="KK67" s="31"/>
      <c r="KL67" s="31"/>
      <c r="KM67" s="31"/>
      <c r="KN67" s="31"/>
      <c r="KO67" s="31"/>
      <c r="KP67" s="31"/>
      <c r="KQ67" s="31"/>
      <c r="KR67" s="31"/>
      <c r="KS67" s="31"/>
      <c r="KT67" s="31"/>
      <c r="KU67" s="31"/>
      <c r="KV67" s="31"/>
      <c r="KW67" s="31"/>
      <c r="KX67" s="31"/>
      <c r="KY67" s="31"/>
      <c r="KZ67" s="31"/>
      <c r="LA67" s="31"/>
      <c r="LB67" s="31"/>
      <c r="LC67" s="31"/>
      <c r="LD67" s="31"/>
      <c r="LE67" s="31"/>
      <c r="LF67" s="31"/>
      <c r="LG67" s="31"/>
      <c r="LH67" s="31"/>
      <c r="LI67" s="31"/>
      <c r="LJ67" s="31"/>
      <c r="LK67" s="31"/>
      <c r="LL67" s="31"/>
      <c r="LM67" s="31"/>
      <c r="LN67" s="31"/>
      <c r="LO67" s="31"/>
      <c r="LP67" s="31"/>
      <c r="LQ67" s="31"/>
      <c r="LR67" s="31"/>
      <c r="LS67" s="31"/>
      <c r="LT67" s="31"/>
      <c r="LU67" s="31"/>
      <c r="LV67" s="31"/>
      <c r="LW67" s="31"/>
      <c r="LX67" s="31"/>
      <c r="LY67" s="31"/>
      <c r="LZ67" s="31"/>
      <c r="MA67" s="31"/>
      <c r="MB67" s="31"/>
      <c r="MC67" s="31"/>
      <c r="MD67" s="31"/>
      <c r="ME67" s="31"/>
      <c r="MF67" s="31"/>
      <c r="MG67" s="32"/>
      <c r="MH67" s="33"/>
    </row>
    <row r="68" spans="1:346" ht="142.5" customHeight="1" x14ac:dyDescent="0.2">
      <c r="A68" s="18">
        <f t="shared" si="0"/>
        <v>66</v>
      </c>
      <c r="B68" s="19" t="s">
        <v>443</v>
      </c>
      <c r="C68" s="19" t="s">
        <v>437</v>
      </c>
      <c r="D68" s="19" t="s">
        <v>36</v>
      </c>
      <c r="E68" s="19" t="s">
        <v>195</v>
      </c>
      <c r="F68" s="19" t="s">
        <v>38</v>
      </c>
      <c r="G68" s="19" t="s">
        <v>444</v>
      </c>
      <c r="H68" s="19">
        <v>2024000181</v>
      </c>
      <c r="I68" s="19">
        <v>2024000236</v>
      </c>
      <c r="J68" s="41">
        <v>126439118.40000001</v>
      </c>
      <c r="K68" s="33" t="s">
        <v>445</v>
      </c>
      <c r="L68" s="33" t="s">
        <v>41</v>
      </c>
      <c r="M68" s="33" t="s">
        <v>446</v>
      </c>
      <c r="N68" s="33" t="s">
        <v>447</v>
      </c>
      <c r="O68" s="33" t="s">
        <v>3</v>
      </c>
      <c r="P68" s="33">
        <v>1</v>
      </c>
      <c r="Q68" s="42" t="s">
        <v>448</v>
      </c>
      <c r="R68" s="42" t="s">
        <v>449</v>
      </c>
      <c r="S68" s="33" t="s">
        <v>450</v>
      </c>
      <c r="T68" s="33"/>
      <c r="U68" s="33"/>
      <c r="V68" s="33"/>
      <c r="W68" s="33"/>
      <c r="X68" s="44"/>
      <c r="Y68" s="33"/>
      <c r="Z68" s="33"/>
      <c r="AA68" s="33"/>
      <c r="AB68" s="33"/>
      <c r="AC68" s="33"/>
      <c r="AD68" s="33"/>
      <c r="AE68" s="33"/>
      <c r="AF68" s="28" t="s">
        <v>451</v>
      </c>
      <c r="AG68" s="29">
        <f t="shared" si="5"/>
        <v>126439118.40000001</v>
      </c>
      <c r="AH68" s="33" t="s">
        <v>207</v>
      </c>
      <c r="AI68" s="30" t="s">
        <v>86</v>
      </c>
      <c r="AJ68" s="111" t="s">
        <v>48</v>
      </c>
      <c r="AK68" s="121" t="s">
        <v>1040</v>
      </c>
      <c r="AL68" s="67"/>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c r="EO68" s="31"/>
      <c r="EP68" s="31"/>
      <c r="EQ68" s="31"/>
      <c r="ER68" s="31"/>
      <c r="ES68" s="31"/>
      <c r="ET68" s="31"/>
      <c r="EU68" s="31"/>
      <c r="EV68" s="31"/>
      <c r="EW68" s="31"/>
      <c r="EX68" s="31"/>
      <c r="EY68" s="31"/>
      <c r="EZ68" s="31"/>
      <c r="FA68" s="31"/>
      <c r="FB68" s="31"/>
      <c r="FC68" s="31"/>
      <c r="FD68" s="31"/>
      <c r="FE68" s="31"/>
      <c r="FF68" s="31"/>
      <c r="FG68" s="31"/>
      <c r="FH68" s="31"/>
      <c r="FI68" s="31"/>
      <c r="FJ68" s="31"/>
      <c r="FK68" s="31"/>
      <c r="FL68" s="31"/>
      <c r="FM68" s="31"/>
      <c r="FN68" s="31"/>
      <c r="FO68" s="31"/>
      <c r="FP68" s="31"/>
      <c r="FQ68" s="31"/>
      <c r="FR68" s="31"/>
      <c r="FS68" s="31"/>
      <c r="FT68" s="31"/>
      <c r="FU68" s="31"/>
      <c r="FV68" s="31"/>
      <c r="FW68" s="31"/>
      <c r="FX68" s="31"/>
      <c r="FY68" s="31"/>
      <c r="FZ68" s="31"/>
      <c r="GA68" s="31"/>
      <c r="GB68" s="31"/>
      <c r="GC68" s="31"/>
      <c r="GD68" s="31"/>
      <c r="GE68" s="31"/>
      <c r="GF68" s="31"/>
      <c r="GG68" s="31"/>
      <c r="GH68" s="31"/>
      <c r="GI68" s="31"/>
      <c r="GJ68" s="31"/>
      <c r="GK68" s="31"/>
      <c r="GL68" s="31"/>
      <c r="GM68" s="31"/>
      <c r="GN68" s="31"/>
      <c r="GO68" s="31"/>
      <c r="GP68" s="31"/>
      <c r="GQ68" s="31"/>
      <c r="GR68" s="31"/>
      <c r="GS68" s="31"/>
      <c r="GT68" s="31"/>
      <c r="GU68" s="31"/>
      <c r="GV68" s="31"/>
      <c r="GW68" s="31"/>
      <c r="GX68" s="31"/>
      <c r="GY68" s="31"/>
      <c r="GZ68" s="31"/>
      <c r="HA68" s="31"/>
      <c r="HB68" s="31"/>
      <c r="HC68" s="31"/>
      <c r="HD68" s="31"/>
      <c r="HE68" s="31"/>
      <c r="HF68" s="31"/>
      <c r="HG68" s="31"/>
      <c r="HH68" s="31"/>
      <c r="HI68" s="31"/>
      <c r="HJ68" s="31"/>
      <c r="HK68" s="31"/>
      <c r="HL68" s="31"/>
      <c r="HM68" s="31"/>
      <c r="HN68" s="31"/>
      <c r="HO68" s="31"/>
      <c r="HP68" s="31"/>
      <c r="HQ68" s="31"/>
      <c r="HR68" s="31"/>
      <c r="HS68" s="31"/>
      <c r="HT68" s="31"/>
      <c r="HU68" s="31"/>
      <c r="HV68" s="31"/>
      <c r="HW68" s="31"/>
      <c r="HX68" s="31"/>
      <c r="HY68" s="31"/>
      <c r="HZ68" s="31"/>
      <c r="IA68" s="31"/>
      <c r="IB68" s="31"/>
      <c r="IC68" s="31"/>
      <c r="ID68" s="31"/>
      <c r="IE68" s="31"/>
      <c r="IF68" s="31"/>
      <c r="IG68" s="31"/>
      <c r="IH68" s="31"/>
      <c r="II68" s="31"/>
      <c r="IJ68" s="31"/>
      <c r="IK68" s="31"/>
      <c r="IL68" s="31"/>
      <c r="IM68" s="31"/>
      <c r="IN68" s="31"/>
      <c r="IO68" s="31"/>
      <c r="IP68" s="31"/>
      <c r="IQ68" s="31"/>
      <c r="IR68" s="31"/>
      <c r="IS68" s="31"/>
      <c r="IT68" s="31"/>
      <c r="IU68" s="31"/>
      <c r="IV68" s="31"/>
      <c r="IW68" s="31"/>
      <c r="IX68" s="31"/>
      <c r="IY68" s="31"/>
      <c r="IZ68" s="31"/>
      <c r="JA68" s="31"/>
      <c r="JB68" s="31"/>
      <c r="JC68" s="31"/>
      <c r="JD68" s="31"/>
      <c r="JE68" s="31"/>
      <c r="JF68" s="31"/>
      <c r="JG68" s="31"/>
      <c r="JH68" s="31"/>
      <c r="JI68" s="31"/>
      <c r="JJ68" s="31"/>
      <c r="JK68" s="31"/>
      <c r="JL68" s="31"/>
      <c r="JM68" s="31"/>
      <c r="JN68" s="31"/>
      <c r="JO68" s="31"/>
      <c r="JP68" s="31"/>
      <c r="JQ68" s="31"/>
      <c r="JR68" s="31"/>
      <c r="JS68" s="31"/>
      <c r="JT68" s="31"/>
      <c r="JU68" s="31"/>
      <c r="JV68" s="31"/>
      <c r="JW68" s="31"/>
      <c r="JX68" s="31"/>
      <c r="JY68" s="31"/>
      <c r="JZ68" s="31"/>
      <c r="KA68" s="31"/>
      <c r="KB68" s="31"/>
      <c r="KC68" s="31"/>
      <c r="KD68" s="31"/>
      <c r="KE68" s="31"/>
      <c r="KF68" s="31"/>
      <c r="KG68" s="31"/>
      <c r="KH68" s="31"/>
      <c r="KI68" s="31"/>
      <c r="KJ68" s="31"/>
      <c r="KK68" s="31"/>
      <c r="KL68" s="31"/>
      <c r="KM68" s="31"/>
      <c r="KN68" s="31"/>
      <c r="KO68" s="31"/>
      <c r="KP68" s="31"/>
      <c r="KQ68" s="31"/>
      <c r="KR68" s="31"/>
      <c r="KS68" s="31"/>
      <c r="KT68" s="31"/>
      <c r="KU68" s="31"/>
      <c r="KV68" s="31"/>
      <c r="KW68" s="31"/>
      <c r="KX68" s="31"/>
      <c r="KY68" s="31"/>
      <c r="KZ68" s="31"/>
      <c r="LA68" s="31"/>
      <c r="LB68" s="31"/>
      <c r="LC68" s="31"/>
      <c r="LD68" s="31"/>
      <c r="LE68" s="31"/>
      <c r="LF68" s="31"/>
      <c r="LG68" s="31"/>
      <c r="LH68" s="31"/>
      <c r="LI68" s="31"/>
      <c r="LJ68" s="31"/>
      <c r="LK68" s="31"/>
      <c r="LL68" s="31"/>
      <c r="LM68" s="31"/>
      <c r="LN68" s="31"/>
      <c r="LO68" s="31"/>
      <c r="LP68" s="31"/>
      <c r="LQ68" s="31"/>
      <c r="LR68" s="31"/>
      <c r="LS68" s="31"/>
      <c r="LT68" s="31"/>
      <c r="LU68" s="31"/>
      <c r="LV68" s="31"/>
      <c r="LW68" s="31"/>
      <c r="LX68" s="31"/>
      <c r="LY68" s="31"/>
      <c r="LZ68" s="31"/>
      <c r="MA68" s="31"/>
      <c r="MB68" s="31"/>
      <c r="MC68" s="31"/>
      <c r="MD68" s="31"/>
      <c r="ME68" s="31"/>
      <c r="MF68" s="31"/>
      <c r="MG68" s="32"/>
      <c r="MH68" s="33"/>
    </row>
    <row r="69" spans="1:346" ht="142.5" customHeight="1" x14ac:dyDescent="0.2">
      <c r="A69" s="18">
        <f t="shared" si="0"/>
        <v>67</v>
      </c>
      <c r="B69" s="96" t="s">
        <v>888</v>
      </c>
      <c r="C69" s="19" t="s">
        <v>437</v>
      </c>
      <c r="D69" s="19" t="s">
        <v>188</v>
      </c>
      <c r="E69" s="19" t="s">
        <v>195</v>
      </c>
      <c r="F69" s="19" t="s">
        <v>38</v>
      </c>
      <c r="G69" s="19" t="s">
        <v>371</v>
      </c>
      <c r="H69" s="19">
        <v>2024000160</v>
      </c>
      <c r="I69" s="19">
        <v>2024000234</v>
      </c>
      <c r="J69" s="41">
        <v>529399171</v>
      </c>
      <c r="K69" s="33" t="s">
        <v>452</v>
      </c>
      <c r="L69" s="33" t="s">
        <v>41</v>
      </c>
      <c r="M69" s="33" t="s">
        <v>453</v>
      </c>
      <c r="N69" s="33" t="s">
        <v>402</v>
      </c>
      <c r="O69" s="33" t="s">
        <v>199</v>
      </c>
      <c r="P69" s="33" t="s">
        <v>454</v>
      </c>
      <c r="Q69" s="42" t="s">
        <v>448</v>
      </c>
      <c r="R69" s="98" t="s">
        <v>156</v>
      </c>
      <c r="S69" s="92" t="s">
        <v>865</v>
      </c>
      <c r="T69" s="33"/>
      <c r="U69" s="33"/>
      <c r="V69" s="33"/>
      <c r="W69" s="92" t="s">
        <v>866</v>
      </c>
      <c r="X69" s="95">
        <v>70000000</v>
      </c>
      <c r="Y69" s="33"/>
      <c r="Z69" s="33"/>
      <c r="AA69" s="33"/>
      <c r="AB69" s="33"/>
      <c r="AC69" s="33"/>
      <c r="AD69" s="33"/>
      <c r="AE69" s="33"/>
      <c r="AF69" s="93" t="s">
        <v>138</v>
      </c>
      <c r="AG69" s="29">
        <f t="shared" si="5"/>
        <v>599399171</v>
      </c>
      <c r="AH69" s="33" t="s">
        <v>376</v>
      </c>
      <c r="AI69" s="97" t="s">
        <v>86</v>
      </c>
      <c r="AJ69" s="111" t="s">
        <v>115</v>
      </c>
      <c r="AK69" s="121" t="s">
        <v>1041</v>
      </c>
      <c r="AL69" s="67"/>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c r="EO69" s="31"/>
      <c r="EP69" s="31"/>
      <c r="EQ69" s="31"/>
      <c r="ER69" s="31"/>
      <c r="ES69" s="31"/>
      <c r="ET69" s="31"/>
      <c r="EU69" s="31"/>
      <c r="EV69" s="31"/>
      <c r="EW69" s="31"/>
      <c r="EX69" s="31"/>
      <c r="EY69" s="31"/>
      <c r="EZ69" s="31"/>
      <c r="FA69" s="31"/>
      <c r="FB69" s="31"/>
      <c r="FC69" s="31"/>
      <c r="FD69" s="31"/>
      <c r="FE69" s="31"/>
      <c r="FF69" s="31"/>
      <c r="FG69" s="31"/>
      <c r="FH69" s="31"/>
      <c r="FI69" s="31"/>
      <c r="FJ69" s="31"/>
      <c r="FK69" s="31"/>
      <c r="FL69" s="31"/>
      <c r="FM69" s="31"/>
      <c r="FN69" s="31"/>
      <c r="FO69" s="31"/>
      <c r="FP69" s="31"/>
      <c r="FQ69" s="31"/>
      <c r="FR69" s="31"/>
      <c r="FS69" s="31"/>
      <c r="FT69" s="31"/>
      <c r="FU69" s="31"/>
      <c r="FV69" s="31"/>
      <c r="FW69" s="31"/>
      <c r="FX69" s="31"/>
      <c r="FY69" s="31"/>
      <c r="FZ69" s="31"/>
      <c r="GA69" s="31"/>
      <c r="GB69" s="31"/>
      <c r="GC69" s="31"/>
      <c r="GD69" s="31"/>
      <c r="GE69" s="31"/>
      <c r="GF69" s="31"/>
      <c r="GG69" s="31"/>
      <c r="GH69" s="31"/>
      <c r="GI69" s="31"/>
      <c r="GJ69" s="31"/>
      <c r="GK69" s="31"/>
      <c r="GL69" s="31"/>
      <c r="GM69" s="31"/>
      <c r="GN69" s="31"/>
      <c r="GO69" s="31"/>
      <c r="GP69" s="31"/>
      <c r="GQ69" s="31"/>
      <c r="GR69" s="31"/>
      <c r="GS69" s="31"/>
      <c r="GT69" s="31"/>
      <c r="GU69" s="31"/>
      <c r="GV69" s="31"/>
      <c r="GW69" s="31"/>
      <c r="GX69" s="31"/>
      <c r="GY69" s="31"/>
      <c r="GZ69" s="31"/>
      <c r="HA69" s="31"/>
      <c r="HB69" s="31"/>
      <c r="HC69" s="31"/>
      <c r="HD69" s="31"/>
      <c r="HE69" s="31"/>
      <c r="HF69" s="31"/>
      <c r="HG69" s="31"/>
      <c r="HH69" s="31"/>
      <c r="HI69" s="31"/>
      <c r="HJ69" s="31"/>
      <c r="HK69" s="31"/>
      <c r="HL69" s="31"/>
      <c r="HM69" s="31"/>
      <c r="HN69" s="31"/>
      <c r="HO69" s="31"/>
      <c r="HP69" s="31"/>
      <c r="HQ69" s="31"/>
      <c r="HR69" s="31"/>
      <c r="HS69" s="31"/>
      <c r="HT69" s="31"/>
      <c r="HU69" s="31"/>
      <c r="HV69" s="31"/>
      <c r="HW69" s="31"/>
      <c r="HX69" s="31"/>
      <c r="HY69" s="31"/>
      <c r="HZ69" s="31"/>
      <c r="IA69" s="31"/>
      <c r="IB69" s="31"/>
      <c r="IC69" s="31"/>
      <c r="ID69" s="31"/>
      <c r="IE69" s="31"/>
      <c r="IF69" s="31"/>
      <c r="IG69" s="31"/>
      <c r="IH69" s="31"/>
      <c r="II69" s="31"/>
      <c r="IJ69" s="31"/>
      <c r="IK69" s="31"/>
      <c r="IL69" s="31"/>
      <c r="IM69" s="31"/>
      <c r="IN69" s="31"/>
      <c r="IO69" s="31"/>
      <c r="IP69" s="31"/>
      <c r="IQ69" s="31"/>
      <c r="IR69" s="31"/>
      <c r="IS69" s="31"/>
      <c r="IT69" s="31"/>
      <c r="IU69" s="31"/>
      <c r="IV69" s="31"/>
      <c r="IW69" s="31"/>
      <c r="IX69" s="31"/>
      <c r="IY69" s="31"/>
      <c r="IZ69" s="31"/>
      <c r="JA69" s="31"/>
      <c r="JB69" s="31"/>
      <c r="JC69" s="31"/>
      <c r="JD69" s="31"/>
      <c r="JE69" s="31"/>
      <c r="JF69" s="31"/>
      <c r="JG69" s="31"/>
      <c r="JH69" s="31"/>
      <c r="JI69" s="31"/>
      <c r="JJ69" s="31"/>
      <c r="JK69" s="31"/>
      <c r="JL69" s="31"/>
      <c r="JM69" s="31"/>
      <c r="JN69" s="31"/>
      <c r="JO69" s="31"/>
      <c r="JP69" s="31"/>
      <c r="JQ69" s="31"/>
      <c r="JR69" s="31"/>
      <c r="JS69" s="31"/>
      <c r="JT69" s="31"/>
      <c r="JU69" s="31"/>
      <c r="JV69" s="31"/>
      <c r="JW69" s="31"/>
      <c r="JX69" s="31"/>
      <c r="JY69" s="31"/>
      <c r="JZ69" s="31"/>
      <c r="KA69" s="31"/>
      <c r="KB69" s="31"/>
      <c r="KC69" s="31"/>
      <c r="KD69" s="31"/>
      <c r="KE69" s="31"/>
      <c r="KF69" s="31"/>
      <c r="KG69" s="31"/>
      <c r="KH69" s="31"/>
      <c r="KI69" s="31"/>
      <c r="KJ69" s="31"/>
      <c r="KK69" s="31"/>
      <c r="KL69" s="31"/>
      <c r="KM69" s="31"/>
      <c r="KN69" s="31"/>
      <c r="KO69" s="31"/>
      <c r="KP69" s="31"/>
      <c r="KQ69" s="31"/>
      <c r="KR69" s="31"/>
      <c r="KS69" s="31"/>
      <c r="KT69" s="31"/>
      <c r="KU69" s="31"/>
      <c r="KV69" s="31"/>
      <c r="KW69" s="31"/>
      <c r="KX69" s="31"/>
      <c r="KY69" s="31"/>
      <c r="KZ69" s="31"/>
      <c r="LA69" s="31"/>
      <c r="LB69" s="31"/>
      <c r="LC69" s="31"/>
      <c r="LD69" s="31"/>
      <c r="LE69" s="31"/>
      <c r="LF69" s="31"/>
      <c r="LG69" s="31"/>
      <c r="LH69" s="31"/>
      <c r="LI69" s="31"/>
      <c r="LJ69" s="31"/>
      <c r="LK69" s="31"/>
      <c r="LL69" s="31"/>
      <c r="LM69" s="31"/>
      <c r="LN69" s="31"/>
      <c r="LO69" s="31"/>
      <c r="LP69" s="31"/>
      <c r="LQ69" s="31"/>
      <c r="LR69" s="31"/>
      <c r="LS69" s="31"/>
      <c r="LT69" s="31"/>
      <c r="LU69" s="31"/>
      <c r="LV69" s="31"/>
      <c r="LW69" s="31"/>
      <c r="LX69" s="31"/>
      <c r="LY69" s="31"/>
      <c r="LZ69" s="31"/>
      <c r="MA69" s="31"/>
      <c r="MB69" s="31"/>
      <c r="MC69" s="31"/>
      <c r="MD69" s="31"/>
      <c r="ME69" s="31"/>
      <c r="MF69" s="31"/>
      <c r="MG69" s="32"/>
      <c r="MH69" s="33"/>
    </row>
    <row r="70" spans="1:346" ht="142.5" customHeight="1" x14ac:dyDescent="0.2">
      <c r="A70" s="18">
        <f t="shared" si="0"/>
        <v>68</v>
      </c>
      <c r="B70" s="19" t="s">
        <v>455</v>
      </c>
      <c r="C70" s="19" t="s">
        <v>437</v>
      </c>
      <c r="D70" s="19" t="s">
        <v>188</v>
      </c>
      <c r="E70" s="19" t="s">
        <v>195</v>
      </c>
      <c r="F70" s="19" t="s">
        <v>38</v>
      </c>
      <c r="G70" s="19" t="s">
        <v>456</v>
      </c>
      <c r="H70" s="19">
        <v>2024000120</v>
      </c>
      <c r="I70" s="19">
        <v>2024000231</v>
      </c>
      <c r="J70" s="41">
        <v>178992000</v>
      </c>
      <c r="K70" s="33" t="s">
        <v>457</v>
      </c>
      <c r="L70" s="33" t="s">
        <v>41</v>
      </c>
      <c r="M70" s="33" t="s">
        <v>458</v>
      </c>
      <c r="N70" s="33" t="s">
        <v>447</v>
      </c>
      <c r="O70" s="33" t="s">
        <v>65</v>
      </c>
      <c r="P70" s="33">
        <v>9</v>
      </c>
      <c r="Q70" s="42" t="s">
        <v>448</v>
      </c>
      <c r="R70" s="42" t="s">
        <v>156</v>
      </c>
      <c r="S70" s="33"/>
      <c r="T70" s="33"/>
      <c r="U70" s="33"/>
      <c r="V70" s="33"/>
      <c r="W70" s="43">
        <v>45631</v>
      </c>
      <c r="X70" s="87">
        <v>29640000</v>
      </c>
      <c r="Y70" s="33"/>
      <c r="Z70" s="33"/>
      <c r="AA70" s="33"/>
      <c r="AB70" s="33"/>
      <c r="AC70" s="33"/>
      <c r="AD70" s="33"/>
      <c r="AE70" s="33"/>
      <c r="AF70" s="28" t="str">
        <f t="shared" ref="AF70:AF87" si="11">+R70</f>
        <v>31 DE DICIEMBRE DE 2024</v>
      </c>
      <c r="AG70" s="29">
        <f t="shared" si="5"/>
        <v>208632000</v>
      </c>
      <c r="AH70" s="33" t="s">
        <v>144</v>
      </c>
      <c r="AI70" s="91" t="s">
        <v>86</v>
      </c>
      <c r="AJ70" s="111" t="s">
        <v>145</v>
      </c>
      <c r="AK70" s="121" t="s">
        <v>1042</v>
      </c>
      <c r="AL70" s="67"/>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c r="EO70" s="31"/>
      <c r="EP70" s="31"/>
      <c r="EQ70" s="31"/>
      <c r="ER70" s="31"/>
      <c r="ES70" s="31"/>
      <c r="ET70" s="31"/>
      <c r="EU70" s="31"/>
      <c r="EV70" s="31"/>
      <c r="EW70" s="31"/>
      <c r="EX70" s="31"/>
      <c r="EY70" s="31"/>
      <c r="EZ70" s="31"/>
      <c r="FA70" s="31"/>
      <c r="FB70" s="31"/>
      <c r="FC70" s="31"/>
      <c r="FD70" s="31"/>
      <c r="FE70" s="31"/>
      <c r="FF70" s="31"/>
      <c r="FG70" s="31"/>
      <c r="FH70" s="31"/>
      <c r="FI70" s="31"/>
      <c r="FJ70" s="31"/>
      <c r="FK70" s="31"/>
      <c r="FL70" s="31"/>
      <c r="FM70" s="31"/>
      <c r="FN70" s="31"/>
      <c r="FO70" s="31"/>
      <c r="FP70" s="31"/>
      <c r="FQ70" s="31"/>
      <c r="FR70" s="31"/>
      <c r="FS70" s="31"/>
      <c r="FT70" s="31"/>
      <c r="FU70" s="31"/>
      <c r="FV70" s="31"/>
      <c r="FW70" s="31"/>
      <c r="FX70" s="31"/>
      <c r="FY70" s="31"/>
      <c r="FZ70" s="31"/>
      <c r="GA70" s="31"/>
      <c r="GB70" s="31"/>
      <c r="GC70" s="31"/>
      <c r="GD70" s="31"/>
      <c r="GE70" s="31"/>
      <c r="GF70" s="31"/>
      <c r="GG70" s="31"/>
      <c r="GH70" s="31"/>
      <c r="GI70" s="31"/>
      <c r="GJ70" s="31"/>
      <c r="GK70" s="31"/>
      <c r="GL70" s="31"/>
      <c r="GM70" s="31"/>
      <c r="GN70" s="31"/>
      <c r="GO70" s="31"/>
      <c r="GP70" s="31"/>
      <c r="GQ70" s="31"/>
      <c r="GR70" s="31"/>
      <c r="GS70" s="31"/>
      <c r="GT70" s="31"/>
      <c r="GU70" s="31"/>
      <c r="GV70" s="31"/>
      <c r="GW70" s="31"/>
      <c r="GX70" s="31"/>
      <c r="GY70" s="31"/>
      <c r="GZ70" s="31"/>
      <c r="HA70" s="31"/>
      <c r="HB70" s="31"/>
      <c r="HC70" s="31"/>
      <c r="HD70" s="31"/>
      <c r="HE70" s="31"/>
      <c r="HF70" s="31"/>
      <c r="HG70" s="31"/>
      <c r="HH70" s="31"/>
      <c r="HI70" s="31"/>
      <c r="HJ70" s="31"/>
      <c r="HK70" s="31"/>
      <c r="HL70" s="31"/>
      <c r="HM70" s="31"/>
      <c r="HN70" s="31"/>
      <c r="HO70" s="31"/>
      <c r="HP70" s="31"/>
      <c r="HQ70" s="31"/>
      <c r="HR70" s="31"/>
      <c r="HS70" s="31"/>
      <c r="HT70" s="31"/>
      <c r="HU70" s="31"/>
      <c r="HV70" s="31"/>
      <c r="HW70" s="31"/>
      <c r="HX70" s="31"/>
      <c r="HY70" s="31"/>
      <c r="HZ70" s="31"/>
      <c r="IA70" s="31"/>
      <c r="IB70" s="31"/>
      <c r="IC70" s="31"/>
      <c r="ID70" s="31"/>
      <c r="IE70" s="31"/>
      <c r="IF70" s="31"/>
      <c r="IG70" s="31"/>
      <c r="IH70" s="31"/>
      <c r="II70" s="31"/>
      <c r="IJ70" s="31"/>
      <c r="IK70" s="31"/>
      <c r="IL70" s="31"/>
      <c r="IM70" s="31"/>
      <c r="IN70" s="31"/>
      <c r="IO70" s="31"/>
      <c r="IP70" s="31"/>
      <c r="IQ70" s="31"/>
      <c r="IR70" s="31"/>
      <c r="IS70" s="31"/>
      <c r="IT70" s="31"/>
      <c r="IU70" s="31"/>
      <c r="IV70" s="31"/>
      <c r="IW70" s="31"/>
      <c r="IX70" s="31"/>
      <c r="IY70" s="31"/>
      <c r="IZ70" s="31"/>
      <c r="JA70" s="31"/>
      <c r="JB70" s="31"/>
      <c r="JC70" s="31"/>
      <c r="JD70" s="31"/>
      <c r="JE70" s="31"/>
      <c r="JF70" s="31"/>
      <c r="JG70" s="31"/>
      <c r="JH70" s="31"/>
      <c r="JI70" s="31"/>
      <c r="JJ70" s="31"/>
      <c r="JK70" s="31"/>
      <c r="JL70" s="31"/>
      <c r="JM70" s="31"/>
      <c r="JN70" s="31"/>
      <c r="JO70" s="31"/>
      <c r="JP70" s="31"/>
      <c r="JQ70" s="31"/>
      <c r="JR70" s="31"/>
      <c r="JS70" s="31"/>
      <c r="JT70" s="31"/>
      <c r="JU70" s="31"/>
      <c r="JV70" s="31"/>
      <c r="JW70" s="31"/>
      <c r="JX70" s="31"/>
      <c r="JY70" s="31"/>
      <c r="JZ70" s="31"/>
      <c r="KA70" s="31"/>
      <c r="KB70" s="31"/>
      <c r="KC70" s="31"/>
      <c r="KD70" s="31"/>
      <c r="KE70" s="31"/>
      <c r="KF70" s="31"/>
      <c r="KG70" s="31"/>
      <c r="KH70" s="31"/>
      <c r="KI70" s="31"/>
      <c r="KJ70" s="31"/>
      <c r="KK70" s="31"/>
      <c r="KL70" s="31"/>
      <c r="KM70" s="31"/>
      <c r="KN70" s="31"/>
      <c r="KO70" s="31"/>
      <c r="KP70" s="31"/>
      <c r="KQ70" s="31"/>
      <c r="KR70" s="31"/>
      <c r="KS70" s="31"/>
      <c r="KT70" s="31"/>
      <c r="KU70" s="31"/>
      <c r="KV70" s="31"/>
      <c r="KW70" s="31"/>
      <c r="KX70" s="31"/>
      <c r="KY70" s="31"/>
      <c r="KZ70" s="31"/>
      <c r="LA70" s="31"/>
      <c r="LB70" s="31"/>
      <c r="LC70" s="31"/>
      <c r="LD70" s="31"/>
      <c r="LE70" s="31"/>
      <c r="LF70" s="31"/>
      <c r="LG70" s="31"/>
      <c r="LH70" s="31"/>
      <c r="LI70" s="31"/>
      <c r="LJ70" s="31"/>
      <c r="LK70" s="31"/>
      <c r="LL70" s="31"/>
      <c r="LM70" s="31"/>
      <c r="LN70" s="31"/>
      <c r="LO70" s="31"/>
      <c r="LP70" s="31"/>
      <c r="LQ70" s="31"/>
      <c r="LR70" s="31"/>
      <c r="LS70" s="31"/>
      <c r="LT70" s="31"/>
      <c r="LU70" s="31"/>
      <c r="LV70" s="31"/>
      <c r="LW70" s="31"/>
      <c r="LX70" s="31"/>
      <c r="LY70" s="31"/>
      <c r="LZ70" s="31"/>
      <c r="MA70" s="31"/>
      <c r="MB70" s="31"/>
      <c r="MC70" s="31"/>
      <c r="MD70" s="31"/>
      <c r="ME70" s="31"/>
      <c r="MF70" s="31"/>
      <c r="MG70" s="32"/>
      <c r="MH70" s="33"/>
    </row>
    <row r="71" spans="1:346" ht="142.5" customHeight="1" x14ac:dyDescent="0.2">
      <c r="A71" s="18">
        <f t="shared" si="0"/>
        <v>69</v>
      </c>
      <c r="B71" s="19" t="s">
        <v>459</v>
      </c>
      <c r="C71" s="19" t="s">
        <v>437</v>
      </c>
      <c r="D71" s="19" t="s">
        <v>36</v>
      </c>
      <c r="E71" s="19" t="s">
        <v>50</v>
      </c>
      <c r="F71" s="19" t="s">
        <v>38</v>
      </c>
      <c r="G71" s="19" t="s">
        <v>460</v>
      </c>
      <c r="H71" s="19">
        <v>2024000196</v>
      </c>
      <c r="I71" s="19">
        <v>2024000249</v>
      </c>
      <c r="J71" s="41">
        <v>34666667</v>
      </c>
      <c r="K71" s="33">
        <v>80429150</v>
      </c>
      <c r="L71" s="33" t="s">
        <v>52</v>
      </c>
      <c r="M71" s="33" t="s">
        <v>461</v>
      </c>
      <c r="N71" s="33" t="s">
        <v>416</v>
      </c>
      <c r="O71" s="33" t="s">
        <v>199</v>
      </c>
      <c r="P71" s="33" t="s">
        <v>429</v>
      </c>
      <c r="Q71" s="42" t="s">
        <v>416</v>
      </c>
      <c r="R71" s="42" t="s">
        <v>150</v>
      </c>
      <c r="S71" s="33"/>
      <c r="T71" s="33"/>
      <c r="U71" s="33"/>
      <c r="V71" s="33"/>
      <c r="W71" s="33"/>
      <c r="X71" s="87"/>
      <c r="Y71" s="33"/>
      <c r="Z71" s="33"/>
      <c r="AA71" s="33"/>
      <c r="AB71" s="33"/>
      <c r="AC71" s="33"/>
      <c r="AD71" s="33"/>
      <c r="AE71" s="33"/>
      <c r="AF71" s="28" t="str">
        <f t="shared" si="11"/>
        <v>30 DE DICIEMBRE DE 2024</v>
      </c>
      <c r="AG71" s="29">
        <f t="shared" si="5"/>
        <v>34666667</v>
      </c>
      <c r="AH71" s="33" t="s">
        <v>462</v>
      </c>
      <c r="AI71" s="91" t="s">
        <v>86</v>
      </c>
      <c r="AJ71" s="111" t="s">
        <v>463</v>
      </c>
      <c r="AK71" s="121" t="s">
        <v>1043</v>
      </c>
      <c r="AL71" s="67"/>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c r="EO71" s="31"/>
      <c r="EP71" s="31"/>
      <c r="EQ71" s="31"/>
      <c r="ER71" s="31"/>
      <c r="ES71" s="31"/>
      <c r="ET71" s="31"/>
      <c r="EU71" s="31"/>
      <c r="EV71" s="31"/>
      <c r="EW71" s="31"/>
      <c r="EX71" s="31"/>
      <c r="EY71" s="31"/>
      <c r="EZ71" s="31"/>
      <c r="FA71" s="31"/>
      <c r="FB71" s="31"/>
      <c r="FC71" s="31"/>
      <c r="FD71" s="31"/>
      <c r="FE71" s="31"/>
      <c r="FF71" s="31"/>
      <c r="FG71" s="31"/>
      <c r="FH71" s="31"/>
      <c r="FI71" s="31"/>
      <c r="FJ71" s="31"/>
      <c r="FK71" s="31"/>
      <c r="FL71" s="31"/>
      <c r="FM71" s="31"/>
      <c r="FN71" s="31"/>
      <c r="FO71" s="31"/>
      <c r="FP71" s="31"/>
      <c r="FQ71" s="31"/>
      <c r="FR71" s="31"/>
      <c r="FS71" s="31"/>
      <c r="FT71" s="31"/>
      <c r="FU71" s="31"/>
      <c r="FV71" s="31"/>
      <c r="FW71" s="31"/>
      <c r="FX71" s="31"/>
      <c r="FY71" s="31"/>
      <c r="FZ71" s="31"/>
      <c r="GA71" s="31"/>
      <c r="GB71" s="31"/>
      <c r="GC71" s="31"/>
      <c r="GD71" s="31"/>
      <c r="GE71" s="31"/>
      <c r="GF71" s="31"/>
      <c r="GG71" s="31"/>
      <c r="GH71" s="31"/>
      <c r="GI71" s="31"/>
      <c r="GJ71" s="31"/>
      <c r="GK71" s="31"/>
      <c r="GL71" s="31"/>
      <c r="GM71" s="31"/>
      <c r="GN71" s="31"/>
      <c r="GO71" s="31"/>
      <c r="GP71" s="31"/>
      <c r="GQ71" s="31"/>
      <c r="GR71" s="31"/>
      <c r="GS71" s="31"/>
      <c r="GT71" s="31"/>
      <c r="GU71" s="31"/>
      <c r="GV71" s="31"/>
      <c r="GW71" s="31"/>
      <c r="GX71" s="31"/>
      <c r="GY71" s="31"/>
      <c r="GZ71" s="31"/>
      <c r="HA71" s="31"/>
      <c r="HB71" s="31"/>
      <c r="HC71" s="31"/>
      <c r="HD71" s="31"/>
      <c r="HE71" s="31"/>
      <c r="HF71" s="31"/>
      <c r="HG71" s="31"/>
      <c r="HH71" s="31"/>
      <c r="HI71" s="31"/>
      <c r="HJ71" s="31"/>
      <c r="HK71" s="31"/>
      <c r="HL71" s="31"/>
      <c r="HM71" s="31"/>
      <c r="HN71" s="31"/>
      <c r="HO71" s="31"/>
      <c r="HP71" s="31"/>
      <c r="HQ71" s="31"/>
      <c r="HR71" s="31"/>
      <c r="HS71" s="31"/>
      <c r="HT71" s="31"/>
      <c r="HU71" s="31"/>
      <c r="HV71" s="31"/>
      <c r="HW71" s="31"/>
      <c r="HX71" s="31"/>
      <c r="HY71" s="31"/>
      <c r="HZ71" s="31"/>
      <c r="IA71" s="31"/>
      <c r="IB71" s="31"/>
      <c r="IC71" s="31"/>
      <c r="ID71" s="31"/>
      <c r="IE71" s="31"/>
      <c r="IF71" s="31"/>
      <c r="IG71" s="31"/>
      <c r="IH71" s="31"/>
      <c r="II71" s="31"/>
      <c r="IJ71" s="31"/>
      <c r="IK71" s="31"/>
      <c r="IL71" s="31"/>
      <c r="IM71" s="31"/>
      <c r="IN71" s="31"/>
      <c r="IO71" s="31"/>
      <c r="IP71" s="31"/>
      <c r="IQ71" s="31"/>
      <c r="IR71" s="31"/>
      <c r="IS71" s="31"/>
      <c r="IT71" s="31"/>
      <c r="IU71" s="31"/>
      <c r="IV71" s="31"/>
      <c r="IW71" s="31"/>
      <c r="IX71" s="31"/>
      <c r="IY71" s="31"/>
      <c r="IZ71" s="31"/>
      <c r="JA71" s="31"/>
      <c r="JB71" s="31"/>
      <c r="JC71" s="31"/>
      <c r="JD71" s="31"/>
      <c r="JE71" s="31"/>
      <c r="JF71" s="31"/>
      <c r="JG71" s="31"/>
      <c r="JH71" s="31"/>
      <c r="JI71" s="31"/>
      <c r="JJ71" s="31"/>
      <c r="JK71" s="31"/>
      <c r="JL71" s="31"/>
      <c r="JM71" s="31"/>
      <c r="JN71" s="31"/>
      <c r="JO71" s="31"/>
      <c r="JP71" s="31"/>
      <c r="JQ71" s="31"/>
      <c r="JR71" s="31"/>
      <c r="JS71" s="31"/>
      <c r="JT71" s="31"/>
      <c r="JU71" s="31"/>
      <c r="JV71" s="31"/>
      <c r="JW71" s="31"/>
      <c r="JX71" s="31"/>
      <c r="JY71" s="31"/>
      <c r="JZ71" s="31"/>
      <c r="KA71" s="31"/>
      <c r="KB71" s="31"/>
      <c r="KC71" s="31"/>
      <c r="KD71" s="31"/>
      <c r="KE71" s="31"/>
      <c r="KF71" s="31"/>
      <c r="KG71" s="31"/>
      <c r="KH71" s="31"/>
      <c r="KI71" s="31"/>
      <c r="KJ71" s="31"/>
      <c r="KK71" s="31"/>
      <c r="KL71" s="31"/>
      <c r="KM71" s="31"/>
      <c r="KN71" s="31"/>
      <c r="KO71" s="31"/>
      <c r="KP71" s="31"/>
      <c r="KQ71" s="31"/>
      <c r="KR71" s="31"/>
      <c r="KS71" s="31"/>
      <c r="KT71" s="31"/>
      <c r="KU71" s="31"/>
      <c r="KV71" s="31"/>
      <c r="KW71" s="31"/>
      <c r="KX71" s="31"/>
      <c r="KY71" s="31"/>
      <c r="KZ71" s="31"/>
      <c r="LA71" s="31"/>
      <c r="LB71" s="31"/>
      <c r="LC71" s="31"/>
      <c r="LD71" s="31"/>
      <c r="LE71" s="31"/>
      <c r="LF71" s="31"/>
      <c r="LG71" s="31"/>
      <c r="LH71" s="31"/>
      <c r="LI71" s="31"/>
      <c r="LJ71" s="31"/>
      <c r="LK71" s="31"/>
      <c r="LL71" s="31"/>
      <c r="LM71" s="31"/>
      <c r="LN71" s="31"/>
      <c r="LO71" s="31"/>
      <c r="LP71" s="31"/>
      <c r="LQ71" s="31"/>
      <c r="LR71" s="31"/>
      <c r="LS71" s="31"/>
      <c r="LT71" s="31"/>
      <c r="LU71" s="31"/>
      <c r="LV71" s="31"/>
      <c r="LW71" s="31"/>
      <c r="LX71" s="31"/>
      <c r="LY71" s="31"/>
      <c r="LZ71" s="31"/>
      <c r="MA71" s="31"/>
      <c r="MB71" s="31"/>
      <c r="MC71" s="31"/>
      <c r="MD71" s="31"/>
      <c r="ME71" s="31"/>
      <c r="MF71" s="31"/>
      <c r="MG71" s="32"/>
      <c r="MH71" s="33"/>
    </row>
    <row r="72" spans="1:346" ht="142.5" customHeight="1" x14ac:dyDescent="0.2">
      <c r="A72" s="18">
        <f t="shared" si="0"/>
        <v>70</v>
      </c>
      <c r="B72" s="19" t="s">
        <v>464</v>
      </c>
      <c r="C72" s="19" t="s">
        <v>437</v>
      </c>
      <c r="D72" s="19" t="s">
        <v>36</v>
      </c>
      <c r="E72" s="19" t="s">
        <v>50</v>
      </c>
      <c r="F72" s="19" t="s">
        <v>38</v>
      </c>
      <c r="G72" s="19" t="s">
        <v>465</v>
      </c>
      <c r="H72" s="19">
        <v>2024000197</v>
      </c>
      <c r="I72" s="19">
        <v>2024000240</v>
      </c>
      <c r="J72" s="41">
        <v>123515728.48999999</v>
      </c>
      <c r="K72" s="33" t="s">
        <v>466</v>
      </c>
      <c r="L72" s="33" t="s">
        <v>41</v>
      </c>
      <c r="M72" s="33" t="s">
        <v>467</v>
      </c>
      <c r="N72" s="33" t="s">
        <v>468</v>
      </c>
      <c r="O72" s="33" t="s">
        <v>44</v>
      </c>
      <c r="P72" s="33">
        <v>30</v>
      </c>
      <c r="Q72" s="42" t="s">
        <v>327</v>
      </c>
      <c r="R72" s="42" t="s">
        <v>469</v>
      </c>
      <c r="S72" s="33"/>
      <c r="T72" s="33"/>
      <c r="U72" s="33"/>
      <c r="V72" s="33"/>
      <c r="W72" s="33"/>
      <c r="X72" s="44"/>
      <c r="Y72" s="33"/>
      <c r="Z72" s="33"/>
      <c r="AA72" s="33"/>
      <c r="AB72" s="33"/>
      <c r="AC72" s="33"/>
      <c r="AD72" s="33"/>
      <c r="AE72" s="33"/>
      <c r="AF72" s="28" t="str">
        <f t="shared" si="11"/>
        <v>14 DE MAYO DE 2024</v>
      </c>
      <c r="AG72" s="29">
        <f t="shared" si="5"/>
        <v>123515728.48999999</v>
      </c>
      <c r="AH72" s="33" t="s">
        <v>207</v>
      </c>
      <c r="AI72" s="30" t="s">
        <v>86</v>
      </c>
      <c r="AJ72" s="111" t="s">
        <v>48</v>
      </c>
      <c r="AK72" s="121" t="s">
        <v>1044</v>
      </c>
      <c r="AL72" s="67"/>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c r="EO72" s="31"/>
      <c r="EP72" s="31"/>
      <c r="EQ72" s="31"/>
      <c r="ER72" s="31"/>
      <c r="ES72" s="31"/>
      <c r="ET72" s="31"/>
      <c r="EU72" s="31"/>
      <c r="EV72" s="31"/>
      <c r="EW72" s="31"/>
      <c r="EX72" s="31"/>
      <c r="EY72" s="31"/>
      <c r="EZ72" s="31"/>
      <c r="FA72" s="31"/>
      <c r="FB72" s="31"/>
      <c r="FC72" s="31"/>
      <c r="FD72" s="31"/>
      <c r="FE72" s="31"/>
      <c r="FF72" s="31"/>
      <c r="FG72" s="31"/>
      <c r="FH72" s="31"/>
      <c r="FI72" s="31"/>
      <c r="FJ72" s="31"/>
      <c r="FK72" s="31"/>
      <c r="FL72" s="31"/>
      <c r="FM72" s="31"/>
      <c r="FN72" s="31"/>
      <c r="FO72" s="31"/>
      <c r="FP72" s="31"/>
      <c r="FQ72" s="31"/>
      <c r="FR72" s="31"/>
      <c r="FS72" s="31"/>
      <c r="FT72" s="31"/>
      <c r="FU72" s="31"/>
      <c r="FV72" s="31"/>
      <c r="FW72" s="31"/>
      <c r="FX72" s="31"/>
      <c r="FY72" s="31"/>
      <c r="FZ72" s="31"/>
      <c r="GA72" s="31"/>
      <c r="GB72" s="31"/>
      <c r="GC72" s="31"/>
      <c r="GD72" s="31"/>
      <c r="GE72" s="31"/>
      <c r="GF72" s="31"/>
      <c r="GG72" s="31"/>
      <c r="GH72" s="31"/>
      <c r="GI72" s="31"/>
      <c r="GJ72" s="31"/>
      <c r="GK72" s="31"/>
      <c r="GL72" s="31"/>
      <c r="GM72" s="31"/>
      <c r="GN72" s="31"/>
      <c r="GO72" s="31"/>
      <c r="GP72" s="31"/>
      <c r="GQ72" s="31"/>
      <c r="GR72" s="31"/>
      <c r="GS72" s="31"/>
      <c r="GT72" s="31"/>
      <c r="GU72" s="31"/>
      <c r="GV72" s="31"/>
      <c r="GW72" s="31"/>
      <c r="GX72" s="31"/>
      <c r="GY72" s="31"/>
      <c r="GZ72" s="31"/>
      <c r="HA72" s="31"/>
      <c r="HB72" s="31"/>
      <c r="HC72" s="31"/>
      <c r="HD72" s="31"/>
      <c r="HE72" s="31"/>
      <c r="HF72" s="31"/>
      <c r="HG72" s="31"/>
      <c r="HH72" s="31"/>
      <c r="HI72" s="31"/>
      <c r="HJ72" s="31"/>
      <c r="HK72" s="31"/>
      <c r="HL72" s="31"/>
      <c r="HM72" s="31"/>
      <c r="HN72" s="31"/>
      <c r="HO72" s="31"/>
      <c r="HP72" s="31"/>
      <c r="HQ72" s="31"/>
      <c r="HR72" s="31"/>
      <c r="HS72" s="31"/>
      <c r="HT72" s="31"/>
      <c r="HU72" s="31"/>
      <c r="HV72" s="31"/>
      <c r="HW72" s="31"/>
      <c r="HX72" s="31"/>
      <c r="HY72" s="31"/>
      <c r="HZ72" s="31"/>
      <c r="IA72" s="31"/>
      <c r="IB72" s="31"/>
      <c r="IC72" s="31"/>
      <c r="ID72" s="31"/>
      <c r="IE72" s="31"/>
      <c r="IF72" s="31"/>
      <c r="IG72" s="31"/>
      <c r="IH72" s="31"/>
      <c r="II72" s="31"/>
      <c r="IJ72" s="31"/>
      <c r="IK72" s="31"/>
      <c r="IL72" s="31"/>
      <c r="IM72" s="31"/>
      <c r="IN72" s="31"/>
      <c r="IO72" s="31"/>
      <c r="IP72" s="31"/>
      <c r="IQ72" s="31"/>
      <c r="IR72" s="31"/>
      <c r="IS72" s="31"/>
      <c r="IT72" s="31"/>
      <c r="IU72" s="31"/>
      <c r="IV72" s="31"/>
      <c r="IW72" s="31"/>
      <c r="IX72" s="31"/>
      <c r="IY72" s="31"/>
      <c r="IZ72" s="31"/>
      <c r="JA72" s="31"/>
      <c r="JB72" s="31"/>
      <c r="JC72" s="31"/>
      <c r="JD72" s="31"/>
      <c r="JE72" s="31"/>
      <c r="JF72" s="31"/>
      <c r="JG72" s="31"/>
      <c r="JH72" s="31"/>
      <c r="JI72" s="31"/>
      <c r="JJ72" s="31"/>
      <c r="JK72" s="31"/>
      <c r="JL72" s="31"/>
      <c r="JM72" s="31"/>
      <c r="JN72" s="31"/>
      <c r="JO72" s="31"/>
      <c r="JP72" s="31"/>
      <c r="JQ72" s="31"/>
      <c r="JR72" s="31"/>
      <c r="JS72" s="31"/>
      <c r="JT72" s="31"/>
      <c r="JU72" s="31"/>
      <c r="JV72" s="31"/>
      <c r="JW72" s="31"/>
      <c r="JX72" s="31"/>
      <c r="JY72" s="31"/>
      <c r="JZ72" s="31"/>
      <c r="KA72" s="31"/>
      <c r="KB72" s="31"/>
      <c r="KC72" s="31"/>
      <c r="KD72" s="31"/>
      <c r="KE72" s="31"/>
      <c r="KF72" s="31"/>
      <c r="KG72" s="31"/>
      <c r="KH72" s="31"/>
      <c r="KI72" s="31"/>
      <c r="KJ72" s="31"/>
      <c r="KK72" s="31"/>
      <c r="KL72" s="31"/>
      <c r="KM72" s="31"/>
      <c r="KN72" s="31"/>
      <c r="KO72" s="31"/>
      <c r="KP72" s="31"/>
      <c r="KQ72" s="31"/>
      <c r="KR72" s="31"/>
      <c r="KS72" s="31"/>
      <c r="KT72" s="31"/>
      <c r="KU72" s="31"/>
      <c r="KV72" s="31"/>
      <c r="KW72" s="31"/>
      <c r="KX72" s="31"/>
      <c r="KY72" s="31"/>
      <c r="KZ72" s="31"/>
      <c r="LA72" s="31"/>
      <c r="LB72" s="31"/>
      <c r="LC72" s="31"/>
      <c r="LD72" s="31"/>
      <c r="LE72" s="31"/>
      <c r="LF72" s="31"/>
      <c r="LG72" s="31"/>
      <c r="LH72" s="31"/>
      <c r="LI72" s="31"/>
      <c r="LJ72" s="31"/>
      <c r="LK72" s="31"/>
      <c r="LL72" s="31"/>
      <c r="LM72" s="31"/>
      <c r="LN72" s="31"/>
      <c r="LO72" s="31"/>
      <c r="LP72" s="31"/>
      <c r="LQ72" s="31"/>
      <c r="LR72" s="31"/>
      <c r="LS72" s="31"/>
      <c r="LT72" s="31"/>
      <c r="LU72" s="31"/>
      <c r="LV72" s="31"/>
      <c r="LW72" s="31"/>
      <c r="LX72" s="31"/>
      <c r="LY72" s="31"/>
      <c r="LZ72" s="31"/>
      <c r="MA72" s="31"/>
      <c r="MB72" s="31"/>
      <c r="MC72" s="31"/>
      <c r="MD72" s="31"/>
      <c r="ME72" s="31"/>
      <c r="MF72" s="31"/>
      <c r="MG72" s="32"/>
      <c r="MH72" s="33"/>
    </row>
    <row r="73" spans="1:346" ht="142.5" customHeight="1" x14ac:dyDescent="0.2">
      <c r="A73" s="18">
        <f t="shared" si="0"/>
        <v>71</v>
      </c>
      <c r="B73" s="19" t="s">
        <v>470</v>
      </c>
      <c r="C73" s="19" t="s">
        <v>437</v>
      </c>
      <c r="D73" s="19" t="s">
        <v>36</v>
      </c>
      <c r="E73" s="19" t="s">
        <v>50</v>
      </c>
      <c r="F73" s="19" t="s">
        <v>38</v>
      </c>
      <c r="G73" s="19" t="s">
        <v>471</v>
      </c>
      <c r="H73" s="19">
        <v>2024000210</v>
      </c>
      <c r="I73" s="19">
        <v>2024000257</v>
      </c>
      <c r="J73" s="41">
        <v>14272206</v>
      </c>
      <c r="K73" s="33">
        <v>93470737</v>
      </c>
      <c r="L73" s="33" t="s">
        <v>52</v>
      </c>
      <c r="M73" s="33" t="s">
        <v>472</v>
      </c>
      <c r="N73" s="33" t="s">
        <v>473</v>
      </c>
      <c r="O73" s="33" t="s">
        <v>65</v>
      </c>
      <c r="P73" s="33">
        <v>6</v>
      </c>
      <c r="Q73" s="42" t="s">
        <v>473</v>
      </c>
      <c r="R73" s="42" t="s">
        <v>474</v>
      </c>
      <c r="S73" s="33"/>
      <c r="T73" s="33"/>
      <c r="U73" s="33"/>
      <c r="V73" s="33"/>
      <c r="W73" s="33"/>
      <c r="X73" s="44"/>
      <c r="Y73" s="33"/>
      <c r="Z73" s="33"/>
      <c r="AA73" s="33"/>
      <c r="AB73" s="33"/>
      <c r="AC73" s="33"/>
      <c r="AD73" s="33"/>
      <c r="AE73" s="33"/>
      <c r="AF73" s="28" t="str">
        <f t="shared" si="11"/>
        <v>16 DE OCTUBRE DE 2024</v>
      </c>
      <c r="AG73" s="29">
        <f t="shared" si="5"/>
        <v>14272206</v>
      </c>
      <c r="AH73" s="33" t="s">
        <v>224</v>
      </c>
      <c r="AI73" s="30" t="s">
        <v>86</v>
      </c>
      <c r="AJ73" s="111" t="s">
        <v>115</v>
      </c>
      <c r="AK73" s="121" t="s">
        <v>1045</v>
      </c>
      <c r="AL73" s="67"/>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c r="EO73" s="31"/>
      <c r="EP73" s="31"/>
      <c r="EQ73" s="31"/>
      <c r="ER73" s="31"/>
      <c r="ES73" s="31"/>
      <c r="ET73" s="31"/>
      <c r="EU73" s="31"/>
      <c r="EV73" s="31"/>
      <c r="EW73" s="31"/>
      <c r="EX73" s="31"/>
      <c r="EY73" s="31"/>
      <c r="EZ73" s="31"/>
      <c r="FA73" s="31"/>
      <c r="FB73" s="31"/>
      <c r="FC73" s="31"/>
      <c r="FD73" s="31"/>
      <c r="FE73" s="31"/>
      <c r="FF73" s="31"/>
      <c r="FG73" s="31"/>
      <c r="FH73" s="31"/>
      <c r="FI73" s="31"/>
      <c r="FJ73" s="31"/>
      <c r="FK73" s="31"/>
      <c r="FL73" s="31"/>
      <c r="FM73" s="31"/>
      <c r="FN73" s="31"/>
      <c r="FO73" s="31"/>
      <c r="FP73" s="31"/>
      <c r="FQ73" s="31"/>
      <c r="FR73" s="31"/>
      <c r="FS73" s="31"/>
      <c r="FT73" s="31"/>
      <c r="FU73" s="31"/>
      <c r="FV73" s="31"/>
      <c r="FW73" s="31"/>
      <c r="FX73" s="31"/>
      <c r="FY73" s="31"/>
      <c r="FZ73" s="31"/>
      <c r="GA73" s="31"/>
      <c r="GB73" s="31"/>
      <c r="GC73" s="31"/>
      <c r="GD73" s="31"/>
      <c r="GE73" s="31"/>
      <c r="GF73" s="31"/>
      <c r="GG73" s="31"/>
      <c r="GH73" s="31"/>
      <c r="GI73" s="31"/>
      <c r="GJ73" s="31"/>
      <c r="GK73" s="31"/>
      <c r="GL73" s="31"/>
      <c r="GM73" s="31"/>
      <c r="GN73" s="31"/>
      <c r="GO73" s="31"/>
      <c r="GP73" s="31"/>
      <c r="GQ73" s="31"/>
      <c r="GR73" s="31"/>
      <c r="GS73" s="31"/>
      <c r="GT73" s="31"/>
      <c r="GU73" s="31"/>
      <c r="GV73" s="31"/>
      <c r="GW73" s="31"/>
      <c r="GX73" s="31"/>
      <c r="GY73" s="31"/>
      <c r="GZ73" s="31"/>
      <c r="HA73" s="31"/>
      <c r="HB73" s="31"/>
      <c r="HC73" s="31"/>
      <c r="HD73" s="31"/>
      <c r="HE73" s="31"/>
      <c r="HF73" s="31"/>
      <c r="HG73" s="31"/>
      <c r="HH73" s="31"/>
      <c r="HI73" s="31"/>
      <c r="HJ73" s="31"/>
      <c r="HK73" s="31"/>
      <c r="HL73" s="31"/>
      <c r="HM73" s="31"/>
      <c r="HN73" s="31"/>
      <c r="HO73" s="31"/>
      <c r="HP73" s="31"/>
      <c r="HQ73" s="31"/>
      <c r="HR73" s="31"/>
      <c r="HS73" s="31"/>
      <c r="HT73" s="31"/>
      <c r="HU73" s="31"/>
      <c r="HV73" s="31"/>
      <c r="HW73" s="31"/>
      <c r="HX73" s="31"/>
      <c r="HY73" s="31"/>
      <c r="HZ73" s="31"/>
      <c r="IA73" s="31"/>
      <c r="IB73" s="31"/>
      <c r="IC73" s="31"/>
      <c r="ID73" s="31"/>
      <c r="IE73" s="31"/>
      <c r="IF73" s="31"/>
      <c r="IG73" s="31"/>
      <c r="IH73" s="31"/>
      <c r="II73" s="31"/>
      <c r="IJ73" s="31"/>
      <c r="IK73" s="31"/>
      <c r="IL73" s="31"/>
      <c r="IM73" s="31"/>
      <c r="IN73" s="31"/>
      <c r="IO73" s="31"/>
      <c r="IP73" s="31"/>
      <c r="IQ73" s="31"/>
      <c r="IR73" s="31"/>
      <c r="IS73" s="31"/>
      <c r="IT73" s="31"/>
      <c r="IU73" s="31"/>
      <c r="IV73" s="31"/>
      <c r="IW73" s="31"/>
      <c r="IX73" s="31"/>
      <c r="IY73" s="31"/>
      <c r="IZ73" s="31"/>
      <c r="JA73" s="31"/>
      <c r="JB73" s="31"/>
      <c r="JC73" s="31"/>
      <c r="JD73" s="31"/>
      <c r="JE73" s="31"/>
      <c r="JF73" s="31"/>
      <c r="JG73" s="31"/>
      <c r="JH73" s="31"/>
      <c r="JI73" s="31"/>
      <c r="JJ73" s="31"/>
      <c r="JK73" s="31"/>
      <c r="JL73" s="31"/>
      <c r="JM73" s="31"/>
      <c r="JN73" s="31"/>
      <c r="JO73" s="31"/>
      <c r="JP73" s="31"/>
      <c r="JQ73" s="31"/>
      <c r="JR73" s="31"/>
      <c r="JS73" s="31"/>
      <c r="JT73" s="31"/>
      <c r="JU73" s="31"/>
      <c r="JV73" s="31"/>
      <c r="JW73" s="31"/>
      <c r="JX73" s="31"/>
      <c r="JY73" s="31"/>
      <c r="JZ73" s="31"/>
      <c r="KA73" s="31"/>
      <c r="KB73" s="31"/>
      <c r="KC73" s="31"/>
      <c r="KD73" s="31"/>
      <c r="KE73" s="31"/>
      <c r="KF73" s="31"/>
      <c r="KG73" s="31"/>
      <c r="KH73" s="31"/>
      <c r="KI73" s="31"/>
      <c r="KJ73" s="31"/>
      <c r="KK73" s="31"/>
      <c r="KL73" s="31"/>
      <c r="KM73" s="31"/>
      <c r="KN73" s="31"/>
      <c r="KO73" s="31"/>
      <c r="KP73" s="31"/>
      <c r="KQ73" s="31"/>
      <c r="KR73" s="31"/>
      <c r="KS73" s="31"/>
      <c r="KT73" s="31"/>
      <c r="KU73" s="31"/>
      <c r="KV73" s="31"/>
      <c r="KW73" s="31"/>
      <c r="KX73" s="31"/>
      <c r="KY73" s="31"/>
      <c r="KZ73" s="31"/>
      <c r="LA73" s="31"/>
      <c r="LB73" s="31"/>
      <c r="LC73" s="31"/>
      <c r="LD73" s="31"/>
      <c r="LE73" s="31"/>
      <c r="LF73" s="31"/>
      <c r="LG73" s="31"/>
      <c r="LH73" s="31"/>
      <c r="LI73" s="31"/>
      <c r="LJ73" s="31"/>
      <c r="LK73" s="31"/>
      <c r="LL73" s="31"/>
      <c r="LM73" s="31"/>
      <c r="LN73" s="31"/>
      <c r="LO73" s="31"/>
      <c r="LP73" s="31"/>
      <c r="LQ73" s="31"/>
      <c r="LR73" s="31"/>
      <c r="LS73" s="31"/>
      <c r="LT73" s="31"/>
      <c r="LU73" s="31"/>
      <c r="LV73" s="31"/>
      <c r="LW73" s="31"/>
      <c r="LX73" s="31"/>
      <c r="LY73" s="31"/>
      <c r="LZ73" s="31"/>
      <c r="MA73" s="31"/>
      <c r="MB73" s="31"/>
      <c r="MC73" s="31"/>
      <c r="MD73" s="31"/>
      <c r="ME73" s="31"/>
      <c r="MF73" s="31"/>
      <c r="MG73" s="32"/>
      <c r="MH73" s="33"/>
    </row>
    <row r="74" spans="1:346" ht="142.5" customHeight="1" x14ac:dyDescent="0.2">
      <c r="A74" s="18">
        <f t="shared" si="0"/>
        <v>72</v>
      </c>
      <c r="B74" s="19" t="s">
        <v>475</v>
      </c>
      <c r="C74" s="19" t="s">
        <v>437</v>
      </c>
      <c r="D74" s="19" t="s">
        <v>36</v>
      </c>
      <c r="E74" s="19" t="s">
        <v>37</v>
      </c>
      <c r="F74" s="19" t="s">
        <v>38</v>
      </c>
      <c r="G74" s="19" t="s">
        <v>476</v>
      </c>
      <c r="H74" s="19">
        <v>2024000207</v>
      </c>
      <c r="I74" s="19">
        <v>2024000256</v>
      </c>
      <c r="J74" s="41">
        <v>666400</v>
      </c>
      <c r="K74" s="33" t="s">
        <v>477</v>
      </c>
      <c r="L74" s="33" t="s">
        <v>41</v>
      </c>
      <c r="M74" s="33" t="s">
        <v>478</v>
      </c>
      <c r="N74" s="43" t="s">
        <v>479</v>
      </c>
      <c r="O74" s="33" t="s">
        <v>65</v>
      </c>
      <c r="P74" s="33">
        <v>2</v>
      </c>
      <c r="Q74" s="42" t="s">
        <v>473</v>
      </c>
      <c r="R74" s="42" t="s">
        <v>480</v>
      </c>
      <c r="S74" s="33"/>
      <c r="T74" s="33"/>
      <c r="U74" s="33"/>
      <c r="V74" s="33"/>
      <c r="W74" s="33"/>
      <c r="X74" s="44"/>
      <c r="Y74" s="33"/>
      <c r="Z74" s="33"/>
      <c r="AA74" s="33"/>
      <c r="AB74" s="33"/>
      <c r="AC74" s="33"/>
      <c r="AD74" s="33"/>
      <c r="AE74" s="33"/>
      <c r="AF74" s="28" t="str">
        <f t="shared" si="11"/>
        <v>16 DE JUNIO DE 2024</v>
      </c>
      <c r="AG74" s="29">
        <f t="shared" si="5"/>
        <v>666400</v>
      </c>
      <c r="AH74" s="33" t="s">
        <v>481</v>
      </c>
      <c r="AI74" s="30" t="s">
        <v>47</v>
      </c>
      <c r="AJ74" s="111" t="s">
        <v>482</v>
      </c>
      <c r="AK74" s="121" t="s">
        <v>1046</v>
      </c>
      <c r="AL74" s="67"/>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c r="EO74" s="31"/>
      <c r="EP74" s="31"/>
      <c r="EQ74" s="31"/>
      <c r="ER74" s="31"/>
      <c r="ES74" s="31"/>
      <c r="ET74" s="31"/>
      <c r="EU74" s="31"/>
      <c r="EV74" s="31"/>
      <c r="EW74" s="31"/>
      <c r="EX74" s="31"/>
      <c r="EY74" s="31"/>
      <c r="EZ74" s="31"/>
      <c r="FA74" s="31"/>
      <c r="FB74" s="31"/>
      <c r="FC74" s="31"/>
      <c r="FD74" s="31"/>
      <c r="FE74" s="31"/>
      <c r="FF74" s="31"/>
      <c r="FG74" s="31"/>
      <c r="FH74" s="31"/>
      <c r="FI74" s="31"/>
      <c r="FJ74" s="31"/>
      <c r="FK74" s="31"/>
      <c r="FL74" s="31"/>
      <c r="FM74" s="31"/>
      <c r="FN74" s="31"/>
      <c r="FO74" s="31"/>
      <c r="FP74" s="31"/>
      <c r="FQ74" s="31"/>
      <c r="FR74" s="31"/>
      <c r="FS74" s="31"/>
      <c r="FT74" s="31"/>
      <c r="FU74" s="31"/>
      <c r="FV74" s="31"/>
      <c r="FW74" s="31"/>
      <c r="FX74" s="31"/>
      <c r="FY74" s="31"/>
      <c r="FZ74" s="31"/>
      <c r="GA74" s="31"/>
      <c r="GB74" s="31"/>
      <c r="GC74" s="31"/>
      <c r="GD74" s="31"/>
      <c r="GE74" s="31"/>
      <c r="GF74" s="31"/>
      <c r="GG74" s="31"/>
      <c r="GH74" s="31"/>
      <c r="GI74" s="31"/>
      <c r="GJ74" s="31"/>
      <c r="GK74" s="31"/>
      <c r="GL74" s="31"/>
      <c r="GM74" s="31"/>
      <c r="GN74" s="31"/>
      <c r="GO74" s="31"/>
      <c r="GP74" s="31"/>
      <c r="GQ74" s="31"/>
      <c r="GR74" s="31"/>
      <c r="GS74" s="31"/>
      <c r="GT74" s="31"/>
      <c r="GU74" s="31"/>
      <c r="GV74" s="31"/>
      <c r="GW74" s="31"/>
      <c r="GX74" s="31"/>
      <c r="GY74" s="31"/>
      <c r="GZ74" s="31"/>
      <c r="HA74" s="31"/>
      <c r="HB74" s="31"/>
      <c r="HC74" s="31"/>
      <c r="HD74" s="31"/>
      <c r="HE74" s="31"/>
      <c r="HF74" s="31"/>
      <c r="HG74" s="31"/>
      <c r="HH74" s="31"/>
      <c r="HI74" s="31"/>
      <c r="HJ74" s="31"/>
      <c r="HK74" s="31"/>
      <c r="HL74" s="31"/>
      <c r="HM74" s="31"/>
      <c r="HN74" s="31"/>
      <c r="HO74" s="31"/>
      <c r="HP74" s="31"/>
      <c r="HQ74" s="31"/>
      <c r="HR74" s="31"/>
      <c r="HS74" s="31"/>
      <c r="HT74" s="31"/>
      <c r="HU74" s="31"/>
      <c r="HV74" s="31"/>
      <c r="HW74" s="31"/>
      <c r="HX74" s="31"/>
      <c r="HY74" s="31"/>
      <c r="HZ74" s="31"/>
      <c r="IA74" s="31"/>
      <c r="IB74" s="31"/>
      <c r="IC74" s="31"/>
      <c r="ID74" s="31"/>
      <c r="IE74" s="31"/>
      <c r="IF74" s="31"/>
      <c r="IG74" s="31"/>
      <c r="IH74" s="31"/>
      <c r="II74" s="31"/>
      <c r="IJ74" s="31"/>
      <c r="IK74" s="31"/>
      <c r="IL74" s="31"/>
      <c r="IM74" s="31"/>
      <c r="IN74" s="31"/>
      <c r="IO74" s="31"/>
      <c r="IP74" s="31"/>
      <c r="IQ74" s="31"/>
      <c r="IR74" s="31"/>
      <c r="IS74" s="31"/>
      <c r="IT74" s="31"/>
      <c r="IU74" s="31"/>
      <c r="IV74" s="31"/>
      <c r="IW74" s="31"/>
      <c r="IX74" s="31"/>
      <c r="IY74" s="31"/>
      <c r="IZ74" s="31"/>
      <c r="JA74" s="31"/>
      <c r="JB74" s="31"/>
      <c r="JC74" s="31"/>
      <c r="JD74" s="31"/>
      <c r="JE74" s="31"/>
      <c r="JF74" s="31"/>
      <c r="JG74" s="31"/>
      <c r="JH74" s="31"/>
      <c r="JI74" s="31"/>
      <c r="JJ74" s="31"/>
      <c r="JK74" s="31"/>
      <c r="JL74" s="31"/>
      <c r="JM74" s="31"/>
      <c r="JN74" s="31"/>
      <c r="JO74" s="31"/>
      <c r="JP74" s="31"/>
      <c r="JQ74" s="31"/>
      <c r="JR74" s="31"/>
      <c r="JS74" s="31"/>
      <c r="JT74" s="31"/>
      <c r="JU74" s="31"/>
      <c r="JV74" s="31"/>
      <c r="JW74" s="31"/>
      <c r="JX74" s="31"/>
      <c r="JY74" s="31"/>
      <c r="JZ74" s="31"/>
      <c r="KA74" s="31"/>
      <c r="KB74" s="31"/>
      <c r="KC74" s="31"/>
      <c r="KD74" s="31"/>
      <c r="KE74" s="31"/>
      <c r="KF74" s="31"/>
      <c r="KG74" s="31"/>
      <c r="KH74" s="31"/>
      <c r="KI74" s="31"/>
      <c r="KJ74" s="31"/>
      <c r="KK74" s="31"/>
      <c r="KL74" s="31"/>
      <c r="KM74" s="31"/>
      <c r="KN74" s="31"/>
      <c r="KO74" s="31"/>
      <c r="KP74" s="31"/>
      <c r="KQ74" s="31"/>
      <c r="KR74" s="31"/>
      <c r="KS74" s="31"/>
      <c r="KT74" s="31"/>
      <c r="KU74" s="31"/>
      <c r="KV74" s="31"/>
      <c r="KW74" s="31"/>
      <c r="KX74" s="31"/>
      <c r="KY74" s="31"/>
      <c r="KZ74" s="31"/>
      <c r="LA74" s="31"/>
      <c r="LB74" s="31"/>
      <c r="LC74" s="31"/>
      <c r="LD74" s="31"/>
      <c r="LE74" s="31"/>
      <c r="LF74" s="31"/>
      <c r="LG74" s="31"/>
      <c r="LH74" s="31"/>
      <c r="LI74" s="31"/>
      <c r="LJ74" s="31"/>
      <c r="LK74" s="31"/>
      <c r="LL74" s="31"/>
      <c r="LM74" s="31"/>
      <c r="LN74" s="31"/>
      <c r="LO74" s="31"/>
      <c r="LP74" s="31"/>
      <c r="LQ74" s="31"/>
      <c r="LR74" s="31"/>
      <c r="LS74" s="31"/>
      <c r="LT74" s="31"/>
      <c r="LU74" s="31"/>
      <c r="LV74" s="31"/>
      <c r="LW74" s="31"/>
      <c r="LX74" s="31"/>
      <c r="LY74" s="31"/>
      <c r="LZ74" s="31"/>
      <c r="MA74" s="31"/>
      <c r="MB74" s="31"/>
      <c r="MC74" s="31"/>
      <c r="MD74" s="31"/>
      <c r="ME74" s="31"/>
      <c r="MF74" s="31"/>
      <c r="MG74" s="32"/>
      <c r="MH74" s="33"/>
    </row>
    <row r="75" spans="1:346" ht="142.5" customHeight="1" x14ac:dyDescent="0.2">
      <c r="A75" s="18">
        <f t="shared" si="0"/>
        <v>73</v>
      </c>
      <c r="B75" s="19" t="s">
        <v>483</v>
      </c>
      <c r="C75" s="19" t="s">
        <v>437</v>
      </c>
      <c r="D75" s="19" t="s">
        <v>36</v>
      </c>
      <c r="E75" s="19" t="s">
        <v>195</v>
      </c>
      <c r="F75" s="19" t="s">
        <v>38</v>
      </c>
      <c r="G75" s="19" t="s">
        <v>484</v>
      </c>
      <c r="H75" s="19">
        <v>2024000206</v>
      </c>
      <c r="I75" s="19">
        <v>2024000289</v>
      </c>
      <c r="J75" s="41">
        <v>48895911</v>
      </c>
      <c r="K75" s="33" t="s">
        <v>485</v>
      </c>
      <c r="L75" s="33" t="s">
        <v>41</v>
      </c>
      <c r="M75" s="33" t="s">
        <v>486</v>
      </c>
      <c r="N75" s="33" t="s">
        <v>487</v>
      </c>
      <c r="O75" s="33" t="s">
        <v>65</v>
      </c>
      <c r="P75" s="33">
        <v>2</v>
      </c>
      <c r="Q75" s="42" t="s">
        <v>488</v>
      </c>
      <c r="R75" s="42" t="s">
        <v>489</v>
      </c>
      <c r="S75" s="33"/>
      <c r="T75" s="33"/>
      <c r="U75" s="33"/>
      <c r="V75" s="33"/>
      <c r="W75" s="33"/>
      <c r="X75" s="87"/>
      <c r="Y75" s="33"/>
      <c r="Z75" s="33"/>
      <c r="AA75" s="33"/>
      <c r="AB75" s="33"/>
      <c r="AC75" s="33"/>
      <c r="AD75" s="33"/>
      <c r="AE75" s="33"/>
      <c r="AF75" s="28" t="str">
        <f t="shared" si="11"/>
        <v>01 DE JULIO DE 2024</v>
      </c>
      <c r="AG75" s="29">
        <f t="shared" si="5"/>
        <v>48895911</v>
      </c>
      <c r="AH75" s="33" t="s">
        <v>167</v>
      </c>
      <c r="AI75" s="91" t="s">
        <v>86</v>
      </c>
      <c r="AJ75" s="111" t="s">
        <v>168</v>
      </c>
      <c r="AK75" s="121" t="s">
        <v>1047</v>
      </c>
      <c r="AL75" s="67"/>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c r="EO75" s="31"/>
      <c r="EP75" s="31"/>
      <c r="EQ75" s="31"/>
      <c r="ER75" s="31"/>
      <c r="ES75" s="31"/>
      <c r="ET75" s="31"/>
      <c r="EU75" s="31"/>
      <c r="EV75" s="31"/>
      <c r="EW75" s="31"/>
      <c r="EX75" s="31"/>
      <c r="EY75" s="31"/>
      <c r="EZ75" s="31"/>
      <c r="FA75" s="31"/>
      <c r="FB75" s="31"/>
      <c r="FC75" s="31"/>
      <c r="FD75" s="31"/>
      <c r="FE75" s="31"/>
      <c r="FF75" s="31"/>
      <c r="FG75" s="31"/>
      <c r="FH75" s="31"/>
      <c r="FI75" s="31"/>
      <c r="FJ75" s="31"/>
      <c r="FK75" s="31"/>
      <c r="FL75" s="31"/>
      <c r="FM75" s="31"/>
      <c r="FN75" s="31"/>
      <c r="FO75" s="31"/>
      <c r="FP75" s="31"/>
      <c r="FQ75" s="31"/>
      <c r="FR75" s="31"/>
      <c r="FS75" s="31"/>
      <c r="FT75" s="31"/>
      <c r="FU75" s="31"/>
      <c r="FV75" s="31"/>
      <c r="FW75" s="31"/>
      <c r="FX75" s="31"/>
      <c r="FY75" s="31"/>
      <c r="FZ75" s="31"/>
      <c r="GA75" s="31"/>
      <c r="GB75" s="31"/>
      <c r="GC75" s="31"/>
      <c r="GD75" s="31"/>
      <c r="GE75" s="31"/>
      <c r="GF75" s="31"/>
      <c r="GG75" s="31"/>
      <c r="GH75" s="31"/>
      <c r="GI75" s="31"/>
      <c r="GJ75" s="31"/>
      <c r="GK75" s="31"/>
      <c r="GL75" s="31"/>
      <c r="GM75" s="31"/>
      <c r="GN75" s="31"/>
      <c r="GO75" s="31"/>
      <c r="GP75" s="31"/>
      <c r="GQ75" s="31"/>
      <c r="GR75" s="31"/>
      <c r="GS75" s="31"/>
      <c r="GT75" s="31"/>
      <c r="GU75" s="31"/>
      <c r="GV75" s="31"/>
      <c r="GW75" s="31"/>
      <c r="GX75" s="31"/>
      <c r="GY75" s="31"/>
      <c r="GZ75" s="31"/>
      <c r="HA75" s="31"/>
      <c r="HB75" s="31"/>
      <c r="HC75" s="31"/>
      <c r="HD75" s="31"/>
      <c r="HE75" s="31"/>
      <c r="HF75" s="31"/>
      <c r="HG75" s="31"/>
      <c r="HH75" s="31"/>
      <c r="HI75" s="31"/>
      <c r="HJ75" s="31"/>
      <c r="HK75" s="31"/>
      <c r="HL75" s="31"/>
      <c r="HM75" s="31"/>
      <c r="HN75" s="31"/>
      <c r="HO75" s="31"/>
      <c r="HP75" s="31"/>
      <c r="HQ75" s="31"/>
      <c r="HR75" s="31"/>
      <c r="HS75" s="31"/>
      <c r="HT75" s="31"/>
      <c r="HU75" s="31"/>
      <c r="HV75" s="31"/>
      <c r="HW75" s="31"/>
      <c r="HX75" s="31"/>
      <c r="HY75" s="31"/>
      <c r="HZ75" s="31"/>
      <c r="IA75" s="31"/>
      <c r="IB75" s="31"/>
      <c r="IC75" s="31"/>
      <c r="ID75" s="31"/>
      <c r="IE75" s="31"/>
      <c r="IF75" s="31"/>
      <c r="IG75" s="31"/>
      <c r="IH75" s="31"/>
      <c r="II75" s="31"/>
      <c r="IJ75" s="31"/>
      <c r="IK75" s="31"/>
      <c r="IL75" s="31"/>
      <c r="IM75" s="31"/>
      <c r="IN75" s="31"/>
      <c r="IO75" s="31"/>
      <c r="IP75" s="31"/>
      <c r="IQ75" s="31"/>
      <c r="IR75" s="31"/>
      <c r="IS75" s="31"/>
      <c r="IT75" s="31"/>
      <c r="IU75" s="31"/>
      <c r="IV75" s="31"/>
      <c r="IW75" s="31"/>
      <c r="IX75" s="31"/>
      <c r="IY75" s="31"/>
      <c r="IZ75" s="31"/>
      <c r="JA75" s="31"/>
      <c r="JB75" s="31"/>
      <c r="JC75" s="31"/>
      <c r="JD75" s="31"/>
      <c r="JE75" s="31"/>
      <c r="JF75" s="31"/>
      <c r="JG75" s="31"/>
      <c r="JH75" s="31"/>
      <c r="JI75" s="31"/>
      <c r="JJ75" s="31"/>
      <c r="JK75" s="31"/>
      <c r="JL75" s="31"/>
      <c r="JM75" s="31"/>
      <c r="JN75" s="31"/>
      <c r="JO75" s="31"/>
      <c r="JP75" s="31"/>
      <c r="JQ75" s="31"/>
      <c r="JR75" s="31"/>
      <c r="JS75" s="31"/>
      <c r="JT75" s="31"/>
      <c r="JU75" s="31"/>
      <c r="JV75" s="31"/>
      <c r="JW75" s="31"/>
      <c r="JX75" s="31"/>
      <c r="JY75" s="31"/>
      <c r="JZ75" s="31"/>
      <c r="KA75" s="31"/>
      <c r="KB75" s="31"/>
      <c r="KC75" s="31"/>
      <c r="KD75" s="31"/>
      <c r="KE75" s="31"/>
      <c r="KF75" s="31"/>
      <c r="KG75" s="31"/>
      <c r="KH75" s="31"/>
      <c r="KI75" s="31"/>
      <c r="KJ75" s="31"/>
      <c r="KK75" s="31"/>
      <c r="KL75" s="31"/>
      <c r="KM75" s="31"/>
      <c r="KN75" s="31"/>
      <c r="KO75" s="31"/>
      <c r="KP75" s="31"/>
      <c r="KQ75" s="31"/>
      <c r="KR75" s="31"/>
      <c r="KS75" s="31"/>
      <c r="KT75" s="31"/>
      <c r="KU75" s="31"/>
      <c r="KV75" s="31"/>
      <c r="KW75" s="31"/>
      <c r="KX75" s="31"/>
      <c r="KY75" s="31"/>
      <c r="KZ75" s="31"/>
      <c r="LA75" s="31"/>
      <c r="LB75" s="31"/>
      <c r="LC75" s="31"/>
      <c r="LD75" s="31"/>
      <c r="LE75" s="31"/>
      <c r="LF75" s="31"/>
      <c r="LG75" s="31"/>
      <c r="LH75" s="31"/>
      <c r="LI75" s="31"/>
      <c r="LJ75" s="31"/>
      <c r="LK75" s="31"/>
      <c r="LL75" s="31"/>
      <c r="LM75" s="31"/>
      <c r="LN75" s="31"/>
      <c r="LO75" s="31"/>
      <c r="LP75" s="31"/>
      <c r="LQ75" s="31"/>
      <c r="LR75" s="31"/>
      <c r="LS75" s="31"/>
      <c r="LT75" s="31"/>
      <c r="LU75" s="31"/>
      <c r="LV75" s="31"/>
      <c r="LW75" s="31"/>
      <c r="LX75" s="31"/>
      <c r="LY75" s="31"/>
      <c r="LZ75" s="31"/>
      <c r="MA75" s="31"/>
      <c r="MB75" s="31"/>
      <c r="MC75" s="31"/>
      <c r="MD75" s="31"/>
      <c r="ME75" s="31"/>
      <c r="MF75" s="31"/>
      <c r="MG75" s="32"/>
      <c r="MH75" s="33"/>
    </row>
    <row r="76" spans="1:346" ht="142.5" customHeight="1" x14ac:dyDescent="0.2">
      <c r="A76" s="18">
        <f t="shared" si="0"/>
        <v>74</v>
      </c>
      <c r="B76" s="19" t="s">
        <v>491</v>
      </c>
      <c r="C76" s="19" t="s">
        <v>437</v>
      </c>
      <c r="D76" s="19" t="s">
        <v>36</v>
      </c>
      <c r="E76" s="19" t="s">
        <v>50</v>
      </c>
      <c r="F76" s="19" t="s">
        <v>38</v>
      </c>
      <c r="G76" s="19" t="s">
        <v>492</v>
      </c>
      <c r="H76" s="19">
        <v>2024000161</v>
      </c>
      <c r="I76" s="19">
        <v>2024000260</v>
      </c>
      <c r="J76" s="41">
        <v>77000000</v>
      </c>
      <c r="K76" s="33" t="s">
        <v>493</v>
      </c>
      <c r="L76" s="33" t="s">
        <v>41</v>
      </c>
      <c r="M76" s="33" t="s">
        <v>494</v>
      </c>
      <c r="N76" s="33" t="s">
        <v>495</v>
      </c>
      <c r="O76" s="33" t="s">
        <v>199</v>
      </c>
      <c r="P76" s="33" t="s">
        <v>496</v>
      </c>
      <c r="Q76" s="42" t="s">
        <v>495</v>
      </c>
      <c r="R76" s="42" t="s">
        <v>156</v>
      </c>
      <c r="S76" s="33"/>
      <c r="T76" s="33"/>
      <c r="U76" s="33"/>
      <c r="V76" s="33"/>
      <c r="W76" s="33"/>
      <c r="X76" s="87"/>
      <c r="Y76" s="33"/>
      <c r="Z76" s="33"/>
      <c r="AA76" s="33"/>
      <c r="AB76" s="33"/>
      <c r="AC76" s="33"/>
      <c r="AD76" s="33"/>
      <c r="AE76" s="33"/>
      <c r="AF76" s="28" t="str">
        <f t="shared" si="11"/>
        <v>31 DE DICIEMBRE DE 2024</v>
      </c>
      <c r="AG76" s="29">
        <f t="shared" si="5"/>
        <v>77000000</v>
      </c>
      <c r="AH76" s="33" t="s">
        <v>58</v>
      </c>
      <c r="AI76" s="91" t="s">
        <v>86</v>
      </c>
      <c r="AJ76" s="111" t="s">
        <v>41</v>
      </c>
      <c r="AK76" s="121" t="s">
        <v>1048</v>
      </c>
      <c r="AL76" s="67"/>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c r="EV76" s="31"/>
      <c r="EW76" s="31"/>
      <c r="EX76" s="31"/>
      <c r="EY76" s="31"/>
      <c r="EZ76" s="31"/>
      <c r="FA76" s="31"/>
      <c r="FB76" s="31"/>
      <c r="FC76" s="31"/>
      <c r="FD76" s="31"/>
      <c r="FE76" s="31"/>
      <c r="FF76" s="31"/>
      <c r="FG76" s="31"/>
      <c r="FH76" s="31"/>
      <c r="FI76" s="31"/>
      <c r="FJ76" s="31"/>
      <c r="FK76" s="31"/>
      <c r="FL76" s="31"/>
      <c r="FM76" s="31"/>
      <c r="FN76" s="31"/>
      <c r="FO76" s="31"/>
      <c r="FP76" s="31"/>
      <c r="FQ76" s="31"/>
      <c r="FR76" s="31"/>
      <c r="FS76" s="31"/>
      <c r="FT76" s="31"/>
      <c r="FU76" s="31"/>
      <c r="FV76" s="31"/>
      <c r="FW76" s="31"/>
      <c r="FX76" s="31"/>
      <c r="FY76" s="31"/>
      <c r="FZ76" s="31"/>
      <c r="GA76" s="31"/>
      <c r="GB76" s="31"/>
      <c r="GC76" s="31"/>
      <c r="GD76" s="31"/>
      <c r="GE76" s="31"/>
      <c r="GF76" s="31"/>
      <c r="GG76" s="31"/>
      <c r="GH76" s="31"/>
      <c r="GI76" s="31"/>
      <c r="GJ76" s="31"/>
      <c r="GK76" s="31"/>
      <c r="GL76" s="31"/>
      <c r="GM76" s="31"/>
      <c r="GN76" s="31"/>
      <c r="GO76" s="31"/>
      <c r="GP76" s="31"/>
      <c r="GQ76" s="31"/>
      <c r="GR76" s="31"/>
      <c r="GS76" s="31"/>
      <c r="GT76" s="31"/>
      <c r="GU76" s="31"/>
      <c r="GV76" s="31"/>
      <c r="GW76" s="31"/>
      <c r="GX76" s="31"/>
      <c r="GY76" s="31"/>
      <c r="GZ76" s="31"/>
      <c r="HA76" s="31"/>
      <c r="HB76" s="31"/>
      <c r="HC76" s="31"/>
      <c r="HD76" s="31"/>
      <c r="HE76" s="31"/>
      <c r="HF76" s="31"/>
      <c r="HG76" s="31"/>
      <c r="HH76" s="31"/>
      <c r="HI76" s="31"/>
      <c r="HJ76" s="31"/>
      <c r="HK76" s="31"/>
      <c r="HL76" s="31"/>
      <c r="HM76" s="31"/>
      <c r="HN76" s="31"/>
      <c r="HO76" s="31"/>
      <c r="HP76" s="31"/>
      <c r="HQ76" s="31"/>
      <c r="HR76" s="31"/>
      <c r="HS76" s="31"/>
      <c r="HT76" s="31"/>
      <c r="HU76" s="31"/>
      <c r="HV76" s="31"/>
      <c r="HW76" s="31"/>
      <c r="HX76" s="31"/>
      <c r="HY76" s="31"/>
      <c r="HZ76" s="31"/>
      <c r="IA76" s="31"/>
      <c r="IB76" s="31"/>
      <c r="IC76" s="31"/>
      <c r="ID76" s="31"/>
      <c r="IE76" s="31"/>
      <c r="IF76" s="31"/>
      <c r="IG76" s="31"/>
      <c r="IH76" s="31"/>
      <c r="II76" s="31"/>
      <c r="IJ76" s="31"/>
      <c r="IK76" s="31"/>
      <c r="IL76" s="31"/>
      <c r="IM76" s="31"/>
      <c r="IN76" s="31"/>
      <c r="IO76" s="31"/>
      <c r="IP76" s="31"/>
      <c r="IQ76" s="31"/>
      <c r="IR76" s="31"/>
      <c r="IS76" s="31"/>
      <c r="IT76" s="31"/>
      <c r="IU76" s="31"/>
      <c r="IV76" s="31"/>
      <c r="IW76" s="31"/>
      <c r="IX76" s="31"/>
      <c r="IY76" s="31"/>
      <c r="IZ76" s="31"/>
      <c r="JA76" s="31"/>
      <c r="JB76" s="31"/>
      <c r="JC76" s="31"/>
      <c r="JD76" s="31"/>
      <c r="JE76" s="31"/>
      <c r="JF76" s="31"/>
      <c r="JG76" s="31"/>
      <c r="JH76" s="31"/>
      <c r="JI76" s="31"/>
      <c r="JJ76" s="31"/>
      <c r="JK76" s="31"/>
      <c r="JL76" s="31"/>
      <c r="JM76" s="31"/>
      <c r="JN76" s="31"/>
      <c r="JO76" s="31"/>
      <c r="JP76" s="31"/>
      <c r="JQ76" s="31"/>
      <c r="JR76" s="31"/>
      <c r="JS76" s="31"/>
      <c r="JT76" s="31"/>
      <c r="JU76" s="31"/>
      <c r="JV76" s="31"/>
      <c r="JW76" s="31"/>
      <c r="JX76" s="31"/>
      <c r="JY76" s="31"/>
      <c r="JZ76" s="31"/>
      <c r="KA76" s="31"/>
      <c r="KB76" s="31"/>
      <c r="KC76" s="31"/>
      <c r="KD76" s="31"/>
      <c r="KE76" s="31"/>
      <c r="KF76" s="31"/>
      <c r="KG76" s="31"/>
      <c r="KH76" s="31"/>
      <c r="KI76" s="31"/>
      <c r="KJ76" s="31"/>
      <c r="KK76" s="31"/>
      <c r="KL76" s="31"/>
      <c r="KM76" s="31"/>
      <c r="KN76" s="31"/>
      <c r="KO76" s="31"/>
      <c r="KP76" s="31"/>
      <c r="KQ76" s="31"/>
      <c r="KR76" s="31"/>
      <c r="KS76" s="31"/>
      <c r="KT76" s="31"/>
      <c r="KU76" s="31"/>
      <c r="KV76" s="31"/>
      <c r="KW76" s="31"/>
      <c r="KX76" s="31"/>
      <c r="KY76" s="31"/>
      <c r="KZ76" s="31"/>
      <c r="LA76" s="31"/>
      <c r="LB76" s="31"/>
      <c r="LC76" s="31"/>
      <c r="LD76" s="31"/>
      <c r="LE76" s="31"/>
      <c r="LF76" s="31"/>
      <c r="LG76" s="31"/>
      <c r="LH76" s="31"/>
      <c r="LI76" s="31"/>
      <c r="LJ76" s="31"/>
      <c r="LK76" s="31"/>
      <c r="LL76" s="31"/>
      <c r="LM76" s="31"/>
      <c r="LN76" s="31"/>
      <c r="LO76" s="31"/>
      <c r="LP76" s="31"/>
      <c r="LQ76" s="31"/>
      <c r="LR76" s="31"/>
      <c r="LS76" s="31"/>
      <c r="LT76" s="31"/>
      <c r="LU76" s="31"/>
      <c r="LV76" s="31"/>
      <c r="LW76" s="31"/>
      <c r="LX76" s="31"/>
      <c r="LY76" s="31"/>
      <c r="LZ76" s="31"/>
      <c r="MA76" s="31"/>
      <c r="MB76" s="31"/>
      <c r="MC76" s="31"/>
      <c r="MD76" s="31"/>
      <c r="ME76" s="31"/>
      <c r="MF76" s="31"/>
      <c r="MG76" s="32"/>
      <c r="MH76" s="33"/>
    </row>
    <row r="77" spans="1:346" ht="142.5" customHeight="1" x14ac:dyDescent="0.2">
      <c r="A77" s="18">
        <f t="shared" si="0"/>
        <v>75</v>
      </c>
      <c r="B77" s="19" t="s">
        <v>497</v>
      </c>
      <c r="C77" s="19" t="s">
        <v>498</v>
      </c>
      <c r="D77" s="19" t="s">
        <v>36</v>
      </c>
      <c r="E77" s="19" t="s">
        <v>50</v>
      </c>
      <c r="F77" s="19" t="s">
        <v>38</v>
      </c>
      <c r="G77" s="19" t="s">
        <v>499</v>
      </c>
      <c r="H77" s="19">
        <v>2024000205</v>
      </c>
      <c r="I77" s="19">
        <v>2024000309</v>
      </c>
      <c r="J77" s="41">
        <v>15388440</v>
      </c>
      <c r="K77" s="33" t="s">
        <v>500</v>
      </c>
      <c r="L77" s="33" t="s">
        <v>41</v>
      </c>
      <c r="M77" s="33" t="s">
        <v>501</v>
      </c>
      <c r="N77" s="33" t="s">
        <v>502</v>
      </c>
      <c r="O77" s="33" t="s">
        <v>199</v>
      </c>
      <c r="P77" s="33" t="s">
        <v>503</v>
      </c>
      <c r="Q77" s="42" t="s">
        <v>504</v>
      </c>
      <c r="R77" s="42" t="s">
        <v>156</v>
      </c>
      <c r="S77" s="33"/>
      <c r="T77" s="33"/>
      <c r="U77" s="33"/>
      <c r="V77" s="33"/>
      <c r="W77" s="43">
        <v>45622</v>
      </c>
      <c r="X77" s="87">
        <v>4000000</v>
      </c>
      <c r="Y77" s="33"/>
      <c r="Z77" s="33"/>
      <c r="AA77" s="33"/>
      <c r="AB77" s="33"/>
      <c r="AC77" s="33"/>
      <c r="AD77" s="33" t="s">
        <v>505</v>
      </c>
      <c r="AE77" s="33"/>
      <c r="AF77" s="93" t="s">
        <v>867</v>
      </c>
      <c r="AG77" s="29">
        <f t="shared" si="5"/>
        <v>19388440</v>
      </c>
      <c r="AH77" s="33" t="s">
        <v>167</v>
      </c>
      <c r="AI77" s="91" t="s">
        <v>86</v>
      </c>
      <c r="AJ77" s="111" t="s">
        <v>168</v>
      </c>
      <c r="AK77" s="121" t="s">
        <v>1049</v>
      </c>
      <c r="AL77" s="67"/>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c r="EO77" s="31"/>
      <c r="EP77" s="31"/>
      <c r="EQ77" s="31"/>
      <c r="ER77" s="31"/>
      <c r="ES77" s="31"/>
      <c r="ET77" s="31"/>
      <c r="EU77" s="31"/>
      <c r="EV77" s="31"/>
      <c r="EW77" s="31"/>
      <c r="EX77" s="31"/>
      <c r="EY77" s="31"/>
      <c r="EZ77" s="31"/>
      <c r="FA77" s="31"/>
      <c r="FB77" s="31"/>
      <c r="FC77" s="31"/>
      <c r="FD77" s="31"/>
      <c r="FE77" s="31"/>
      <c r="FF77" s="31"/>
      <c r="FG77" s="31"/>
      <c r="FH77" s="31"/>
      <c r="FI77" s="31"/>
      <c r="FJ77" s="31"/>
      <c r="FK77" s="31"/>
      <c r="FL77" s="31"/>
      <c r="FM77" s="31"/>
      <c r="FN77" s="31"/>
      <c r="FO77" s="31"/>
      <c r="FP77" s="31"/>
      <c r="FQ77" s="31"/>
      <c r="FR77" s="31"/>
      <c r="FS77" s="31"/>
      <c r="FT77" s="31"/>
      <c r="FU77" s="31"/>
      <c r="FV77" s="31"/>
      <c r="FW77" s="31"/>
      <c r="FX77" s="31"/>
      <c r="FY77" s="31"/>
      <c r="FZ77" s="31"/>
      <c r="GA77" s="31"/>
      <c r="GB77" s="31"/>
      <c r="GC77" s="31"/>
      <c r="GD77" s="31"/>
      <c r="GE77" s="31"/>
      <c r="GF77" s="31"/>
      <c r="GG77" s="31"/>
      <c r="GH77" s="31"/>
      <c r="GI77" s="31"/>
      <c r="GJ77" s="31"/>
      <c r="GK77" s="31"/>
      <c r="GL77" s="31"/>
      <c r="GM77" s="31"/>
      <c r="GN77" s="31"/>
      <c r="GO77" s="31"/>
      <c r="GP77" s="31"/>
      <c r="GQ77" s="31"/>
      <c r="GR77" s="31"/>
      <c r="GS77" s="31"/>
      <c r="GT77" s="31"/>
      <c r="GU77" s="31"/>
      <c r="GV77" s="31"/>
      <c r="GW77" s="31"/>
      <c r="GX77" s="31"/>
      <c r="GY77" s="31"/>
      <c r="GZ77" s="31"/>
      <c r="HA77" s="31"/>
      <c r="HB77" s="31"/>
      <c r="HC77" s="31"/>
      <c r="HD77" s="31"/>
      <c r="HE77" s="31"/>
      <c r="HF77" s="31"/>
      <c r="HG77" s="31"/>
      <c r="HH77" s="31"/>
      <c r="HI77" s="31"/>
      <c r="HJ77" s="31"/>
      <c r="HK77" s="31"/>
      <c r="HL77" s="31"/>
      <c r="HM77" s="31"/>
      <c r="HN77" s="31"/>
      <c r="HO77" s="31"/>
      <c r="HP77" s="31"/>
      <c r="HQ77" s="31"/>
      <c r="HR77" s="31"/>
      <c r="HS77" s="31"/>
      <c r="HT77" s="31"/>
      <c r="HU77" s="31"/>
      <c r="HV77" s="31"/>
      <c r="HW77" s="31"/>
      <c r="HX77" s="31"/>
      <c r="HY77" s="31"/>
      <c r="HZ77" s="31"/>
      <c r="IA77" s="31"/>
      <c r="IB77" s="31"/>
      <c r="IC77" s="31"/>
      <c r="ID77" s="31"/>
      <c r="IE77" s="31"/>
      <c r="IF77" s="31"/>
      <c r="IG77" s="31"/>
      <c r="IH77" s="31"/>
      <c r="II77" s="31"/>
      <c r="IJ77" s="31"/>
      <c r="IK77" s="31"/>
      <c r="IL77" s="31"/>
      <c r="IM77" s="31"/>
      <c r="IN77" s="31"/>
      <c r="IO77" s="31"/>
      <c r="IP77" s="31"/>
      <c r="IQ77" s="31"/>
      <c r="IR77" s="31"/>
      <c r="IS77" s="31"/>
      <c r="IT77" s="31"/>
      <c r="IU77" s="31"/>
      <c r="IV77" s="31"/>
      <c r="IW77" s="31"/>
      <c r="IX77" s="31"/>
      <c r="IY77" s="31"/>
      <c r="IZ77" s="31"/>
      <c r="JA77" s="31"/>
      <c r="JB77" s="31"/>
      <c r="JC77" s="31"/>
      <c r="JD77" s="31"/>
      <c r="JE77" s="31"/>
      <c r="JF77" s="31"/>
      <c r="JG77" s="31"/>
      <c r="JH77" s="31"/>
      <c r="JI77" s="31"/>
      <c r="JJ77" s="31"/>
      <c r="JK77" s="31"/>
      <c r="JL77" s="31"/>
      <c r="JM77" s="31"/>
      <c r="JN77" s="31"/>
      <c r="JO77" s="31"/>
      <c r="JP77" s="31"/>
      <c r="JQ77" s="31"/>
      <c r="JR77" s="31"/>
      <c r="JS77" s="31"/>
      <c r="JT77" s="31"/>
      <c r="JU77" s="31"/>
      <c r="JV77" s="31"/>
      <c r="JW77" s="31"/>
      <c r="JX77" s="31"/>
      <c r="JY77" s="31"/>
      <c r="JZ77" s="31"/>
      <c r="KA77" s="31"/>
      <c r="KB77" s="31"/>
      <c r="KC77" s="31"/>
      <c r="KD77" s="31"/>
      <c r="KE77" s="31"/>
      <c r="KF77" s="31"/>
      <c r="KG77" s="31"/>
      <c r="KH77" s="31"/>
      <c r="KI77" s="31"/>
      <c r="KJ77" s="31"/>
      <c r="KK77" s="31"/>
      <c r="KL77" s="31"/>
      <c r="KM77" s="31"/>
      <c r="KN77" s="31"/>
      <c r="KO77" s="31"/>
      <c r="KP77" s="31"/>
      <c r="KQ77" s="31"/>
      <c r="KR77" s="31"/>
      <c r="KS77" s="31"/>
      <c r="KT77" s="31"/>
      <c r="KU77" s="31"/>
      <c r="KV77" s="31"/>
      <c r="KW77" s="31"/>
      <c r="KX77" s="31"/>
      <c r="KY77" s="31"/>
      <c r="KZ77" s="31"/>
      <c r="LA77" s="31"/>
      <c r="LB77" s="31"/>
      <c r="LC77" s="31"/>
      <c r="LD77" s="31"/>
      <c r="LE77" s="31"/>
      <c r="LF77" s="31"/>
      <c r="LG77" s="31"/>
      <c r="LH77" s="31"/>
      <c r="LI77" s="31"/>
      <c r="LJ77" s="31"/>
      <c r="LK77" s="31"/>
      <c r="LL77" s="31"/>
      <c r="LM77" s="31"/>
      <c r="LN77" s="31"/>
      <c r="LO77" s="31"/>
      <c r="LP77" s="31"/>
      <c r="LQ77" s="31"/>
      <c r="LR77" s="31"/>
      <c r="LS77" s="31"/>
      <c r="LT77" s="31"/>
      <c r="LU77" s="31"/>
      <c r="LV77" s="31"/>
      <c r="LW77" s="31"/>
      <c r="LX77" s="31"/>
      <c r="LY77" s="31"/>
      <c r="LZ77" s="31"/>
      <c r="MA77" s="31"/>
      <c r="MB77" s="31"/>
      <c r="MC77" s="31"/>
      <c r="MD77" s="31"/>
      <c r="ME77" s="31"/>
      <c r="MF77" s="31"/>
      <c r="MG77" s="32"/>
      <c r="MH77" s="33"/>
    </row>
    <row r="78" spans="1:346" ht="142.5" customHeight="1" x14ac:dyDescent="0.2">
      <c r="A78" s="18">
        <f t="shared" si="0"/>
        <v>76</v>
      </c>
      <c r="B78" s="30" t="s">
        <v>506</v>
      </c>
      <c r="C78" s="19" t="s">
        <v>437</v>
      </c>
      <c r="D78" s="19" t="s">
        <v>188</v>
      </c>
      <c r="E78" s="19" t="s">
        <v>507</v>
      </c>
      <c r="F78" s="19" t="s">
        <v>508</v>
      </c>
      <c r="G78" s="19" t="s">
        <v>509</v>
      </c>
      <c r="H78" s="19">
        <v>2024000129</v>
      </c>
      <c r="I78" s="19">
        <v>2024000274</v>
      </c>
      <c r="J78" s="41">
        <v>1540302871</v>
      </c>
      <c r="K78" s="33" t="s">
        <v>510</v>
      </c>
      <c r="L78" s="33" t="s">
        <v>41</v>
      </c>
      <c r="M78" s="33" t="s">
        <v>511</v>
      </c>
      <c r="N78" s="33" t="s">
        <v>512</v>
      </c>
      <c r="O78" s="33" t="s">
        <v>65</v>
      </c>
      <c r="P78" s="33">
        <v>5</v>
      </c>
      <c r="Q78" s="42" t="s">
        <v>513</v>
      </c>
      <c r="R78" s="98" t="s">
        <v>868</v>
      </c>
      <c r="S78" s="33" t="s">
        <v>515</v>
      </c>
      <c r="T78" s="33"/>
      <c r="U78" s="33"/>
      <c r="V78" s="33"/>
      <c r="W78" s="43">
        <v>45622</v>
      </c>
      <c r="X78" s="87">
        <v>243309047.52000001</v>
      </c>
      <c r="Y78" s="33"/>
      <c r="Z78" s="33"/>
      <c r="AA78" s="33"/>
      <c r="AB78" s="33"/>
      <c r="AC78" s="33"/>
      <c r="AD78" s="33" t="s">
        <v>516</v>
      </c>
      <c r="AE78" s="33"/>
      <c r="AF78" s="93" t="s">
        <v>514</v>
      </c>
      <c r="AG78" s="29">
        <f t="shared" si="5"/>
        <v>1783611918.52</v>
      </c>
      <c r="AH78" s="33" t="s">
        <v>517</v>
      </c>
      <c r="AI78" s="91" t="s">
        <v>86</v>
      </c>
      <c r="AJ78" s="111" t="s">
        <v>115</v>
      </c>
      <c r="AK78" s="121" t="s">
        <v>1050</v>
      </c>
      <c r="AL78" s="67"/>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c r="EO78" s="31"/>
      <c r="EP78" s="31"/>
      <c r="EQ78" s="31"/>
      <c r="ER78" s="31"/>
      <c r="ES78" s="31"/>
      <c r="ET78" s="31"/>
      <c r="EU78" s="31"/>
      <c r="EV78" s="31"/>
      <c r="EW78" s="31"/>
      <c r="EX78" s="31"/>
      <c r="EY78" s="31"/>
      <c r="EZ78" s="31"/>
      <c r="FA78" s="31"/>
      <c r="FB78" s="31"/>
      <c r="FC78" s="31"/>
      <c r="FD78" s="31"/>
      <c r="FE78" s="31"/>
      <c r="FF78" s="31"/>
      <c r="FG78" s="31"/>
      <c r="FH78" s="31"/>
      <c r="FI78" s="31"/>
      <c r="FJ78" s="31"/>
      <c r="FK78" s="31"/>
      <c r="FL78" s="31"/>
      <c r="FM78" s="31"/>
      <c r="FN78" s="31"/>
      <c r="FO78" s="31"/>
      <c r="FP78" s="31"/>
      <c r="FQ78" s="31"/>
      <c r="FR78" s="31"/>
      <c r="FS78" s="31"/>
      <c r="FT78" s="31"/>
      <c r="FU78" s="31"/>
      <c r="FV78" s="31"/>
      <c r="FW78" s="31"/>
      <c r="FX78" s="31"/>
      <c r="FY78" s="31"/>
      <c r="FZ78" s="31"/>
      <c r="GA78" s="31"/>
      <c r="GB78" s="31"/>
      <c r="GC78" s="31"/>
      <c r="GD78" s="31"/>
      <c r="GE78" s="31"/>
      <c r="GF78" s="31"/>
      <c r="GG78" s="31"/>
      <c r="GH78" s="31"/>
      <c r="GI78" s="31"/>
      <c r="GJ78" s="31"/>
      <c r="GK78" s="31"/>
      <c r="GL78" s="31"/>
      <c r="GM78" s="31"/>
      <c r="GN78" s="31"/>
      <c r="GO78" s="31"/>
      <c r="GP78" s="31"/>
      <c r="GQ78" s="31"/>
      <c r="GR78" s="31"/>
      <c r="GS78" s="31"/>
      <c r="GT78" s="31"/>
      <c r="GU78" s="31"/>
      <c r="GV78" s="31"/>
      <c r="GW78" s="31"/>
      <c r="GX78" s="31"/>
      <c r="GY78" s="31"/>
      <c r="GZ78" s="31"/>
      <c r="HA78" s="31"/>
      <c r="HB78" s="31"/>
      <c r="HC78" s="31"/>
      <c r="HD78" s="31"/>
      <c r="HE78" s="31"/>
      <c r="HF78" s="31"/>
      <c r="HG78" s="31"/>
      <c r="HH78" s="31"/>
      <c r="HI78" s="31"/>
      <c r="HJ78" s="31"/>
      <c r="HK78" s="31"/>
      <c r="HL78" s="31"/>
      <c r="HM78" s="31"/>
      <c r="HN78" s="31"/>
      <c r="HO78" s="31"/>
      <c r="HP78" s="31"/>
      <c r="HQ78" s="31"/>
      <c r="HR78" s="31"/>
      <c r="HS78" s="31"/>
      <c r="HT78" s="31"/>
      <c r="HU78" s="31"/>
      <c r="HV78" s="31"/>
      <c r="HW78" s="31"/>
      <c r="HX78" s="31"/>
      <c r="HY78" s="31"/>
      <c r="HZ78" s="31"/>
      <c r="IA78" s="31"/>
      <c r="IB78" s="31"/>
      <c r="IC78" s="31"/>
      <c r="ID78" s="31"/>
      <c r="IE78" s="31"/>
      <c r="IF78" s="31"/>
      <c r="IG78" s="31"/>
      <c r="IH78" s="31"/>
      <c r="II78" s="31"/>
      <c r="IJ78" s="31"/>
      <c r="IK78" s="31"/>
      <c r="IL78" s="31"/>
      <c r="IM78" s="31"/>
      <c r="IN78" s="31"/>
      <c r="IO78" s="31"/>
      <c r="IP78" s="31"/>
      <c r="IQ78" s="31"/>
      <c r="IR78" s="31"/>
      <c r="IS78" s="31"/>
      <c r="IT78" s="31"/>
      <c r="IU78" s="31"/>
      <c r="IV78" s="31"/>
      <c r="IW78" s="31"/>
      <c r="IX78" s="31"/>
      <c r="IY78" s="31"/>
      <c r="IZ78" s="31"/>
      <c r="JA78" s="31"/>
      <c r="JB78" s="31"/>
      <c r="JC78" s="31"/>
      <c r="JD78" s="31"/>
      <c r="JE78" s="31"/>
      <c r="JF78" s="31"/>
      <c r="JG78" s="31"/>
      <c r="JH78" s="31"/>
      <c r="JI78" s="31"/>
      <c r="JJ78" s="31"/>
      <c r="JK78" s="31"/>
      <c r="JL78" s="31"/>
      <c r="JM78" s="31"/>
      <c r="JN78" s="31"/>
      <c r="JO78" s="31"/>
      <c r="JP78" s="31"/>
      <c r="JQ78" s="31"/>
      <c r="JR78" s="31"/>
      <c r="JS78" s="31"/>
      <c r="JT78" s="31"/>
      <c r="JU78" s="31"/>
      <c r="JV78" s="31"/>
      <c r="JW78" s="31"/>
      <c r="JX78" s="31"/>
      <c r="JY78" s="31"/>
      <c r="JZ78" s="31"/>
      <c r="KA78" s="31"/>
      <c r="KB78" s="31"/>
      <c r="KC78" s="31"/>
      <c r="KD78" s="31"/>
      <c r="KE78" s="31"/>
      <c r="KF78" s="31"/>
      <c r="KG78" s="31"/>
      <c r="KH78" s="31"/>
      <c r="KI78" s="31"/>
      <c r="KJ78" s="31"/>
      <c r="KK78" s="31"/>
      <c r="KL78" s="31"/>
      <c r="KM78" s="31"/>
      <c r="KN78" s="31"/>
      <c r="KO78" s="31"/>
      <c r="KP78" s="31"/>
      <c r="KQ78" s="31"/>
      <c r="KR78" s="31"/>
      <c r="KS78" s="31"/>
      <c r="KT78" s="31"/>
      <c r="KU78" s="31"/>
      <c r="KV78" s="31"/>
      <c r="KW78" s="31"/>
      <c r="KX78" s="31"/>
      <c r="KY78" s="31"/>
      <c r="KZ78" s="31"/>
      <c r="LA78" s="31"/>
      <c r="LB78" s="31"/>
      <c r="LC78" s="31"/>
      <c r="LD78" s="31"/>
      <c r="LE78" s="31"/>
      <c r="LF78" s="31"/>
      <c r="LG78" s="31"/>
      <c r="LH78" s="31"/>
      <c r="LI78" s="31"/>
      <c r="LJ78" s="31"/>
      <c r="LK78" s="31"/>
      <c r="LL78" s="31"/>
      <c r="LM78" s="31"/>
      <c r="LN78" s="31"/>
      <c r="LO78" s="31"/>
      <c r="LP78" s="31"/>
      <c r="LQ78" s="31"/>
      <c r="LR78" s="31"/>
      <c r="LS78" s="31"/>
      <c r="LT78" s="31"/>
      <c r="LU78" s="31"/>
      <c r="LV78" s="31"/>
      <c r="LW78" s="31"/>
      <c r="LX78" s="31"/>
      <c r="LY78" s="31"/>
      <c r="LZ78" s="31"/>
      <c r="MA78" s="31"/>
      <c r="MB78" s="31"/>
      <c r="MC78" s="31"/>
      <c r="MD78" s="31"/>
      <c r="ME78" s="31"/>
      <c r="MF78" s="31"/>
      <c r="MG78" s="32"/>
      <c r="MH78" s="33"/>
    </row>
    <row r="79" spans="1:346" ht="142.5" customHeight="1" x14ac:dyDescent="0.2">
      <c r="A79" s="18">
        <f t="shared" si="0"/>
        <v>77</v>
      </c>
      <c r="B79" s="19" t="s">
        <v>973</v>
      </c>
      <c r="C79" s="19" t="s">
        <v>437</v>
      </c>
      <c r="D79" s="19" t="s">
        <v>36</v>
      </c>
      <c r="E79" s="19" t="s">
        <v>195</v>
      </c>
      <c r="F79" s="19" t="s">
        <v>38</v>
      </c>
      <c r="G79" s="19" t="s">
        <v>518</v>
      </c>
      <c r="H79" s="19">
        <v>2024000233</v>
      </c>
      <c r="I79" s="19">
        <v>2024000281</v>
      </c>
      <c r="J79" s="41">
        <v>20000000</v>
      </c>
      <c r="K79" s="33" t="s">
        <v>519</v>
      </c>
      <c r="L79" s="33" t="s">
        <v>41</v>
      </c>
      <c r="M79" s="51" t="s">
        <v>520</v>
      </c>
      <c r="N79" s="33" t="s">
        <v>521</v>
      </c>
      <c r="O79" s="33" t="s">
        <v>3</v>
      </c>
      <c r="P79" s="33">
        <v>1</v>
      </c>
      <c r="Q79" s="42" t="s">
        <v>180</v>
      </c>
      <c r="R79" s="42" t="s">
        <v>522</v>
      </c>
      <c r="S79" s="33"/>
      <c r="T79" s="33"/>
      <c r="U79" s="33"/>
      <c r="V79" s="33"/>
      <c r="W79" s="33"/>
      <c r="X79" s="87"/>
      <c r="Y79" s="33"/>
      <c r="Z79" s="33"/>
      <c r="AA79" s="33"/>
      <c r="AB79" s="33"/>
      <c r="AC79" s="33"/>
      <c r="AD79" s="33"/>
      <c r="AE79" s="33"/>
      <c r="AF79" s="28" t="str">
        <f t="shared" si="11"/>
        <v>29 DE MAYO DE 2024</v>
      </c>
      <c r="AG79" s="29">
        <f t="shared" si="5"/>
        <v>20000000</v>
      </c>
      <c r="AH79" s="92" t="s">
        <v>774</v>
      </c>
      <c r="AI79" s="91" t="s">
        <v>86</v>
      </c>
      <c r="AJ79" s="111" t="s">
        <v>122</v>
      </c>
      <c r="AK79" s="121" t="s">
        <v>1051</v>
      </c>
      <c r="AL79" s="67"/>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c r="EO79" s="31"/>
      <c r="EP79" s="31"/>
      <c r="EQ79" s="31"/>
      <c r="ER79" s="31"/>
      <c r="ES79" s="31"/>
      <c r="ET79" s="31"/>
      <c r="EU79" s="31"/>
      <c r="EV79" s="31"/>
      <c r="EW79" s="31"/>
      <c r="EX79" s="31"/>
      <c r="EY79" s="31"/>
      <c r="EZ79" s="31"/>
      <c r="FA79" s="31"/>
      <c r="FB79" s="31"/>
      <c r="FC79" s="31"/>
      <c r="FD79" s="31"/>
      <c r="FE79" s="31"/>
      <c r="FF79" s="31"/>
      <c r="FG79" s="31"/>
      <c r="FH79" s="31"/>
      <c r="FI79" s="31"/>
      <c r="FJ79" s="31"/>
      <c r="FK79" s="31"/>
      <c r="FL79" s="31"/>
      <c r="FM79" s="31"/>
      <c r="FN79" s="31"/>
      <c r="FO79" s="31"/>
      <c r="FP79" s="31"/>
      <c r="FQ79" s="31"/>
      <c r="FR79" s="31"/>
      <c r="FS79" s="31"/>
      <c r="FT79" s="31"/>
      <c r="FU79" s="31"/>
      <c r="FV79" s="31"/>
      <c r="FW79" s="31"/>
      <c r="FX79" s="31"/>
      <c r="FY79" s="31"/>
      <c r="FZ79" s="31"/>
      <c r="GA79" s="31"/>
      <c r="GB79" s="31"/>
      <c r="GC79" s="31"/>
      <c r="GD79" s="31"/>
      <c r="GE79" s="31"/>
      <c r="GF79" s="31"/>
      <c r="GG79" s="31"/>
      <c r="GH79" s="31"/>
      <c r="GI79" s="31"/>
      <c r="GJ79" s="31"/>
      <c r="GK79" s="31"/>
      <c r="GL79" s="31"/>
      <c r="GM79" s="31"/>
      <c r="GN79" s="31"/>
      <c r="GO79" s="31"/>
      <c r="GP79" s="31"/>
      <c r="GQ79" s="31"/>
      <c r="GR79" s="31"/>
      <c r="GS79" s="31"/>
      <c r="GT79" s="31"/>
      <c r="GU79" s="31"/>
      <c r="GV79" s="31"/>
      <c r="GW79" s="31"/>
      <c r="GX79" s="31"/>
      <c r="GY79" s="31"/>
      <c r="GZ79" s="31"/>
      <c r="HA79" s="31"/>
      <c r="HB79" s="31"/>
      <c r="HC79" s="31"/>
      <c r="HD79" s="31"/>
      <c r="HE79" s="31"/>
      <c r="HF79" s="31"/>
      <c r="HG79" s="31"/>
      <c r="HH79" s="31"/>
      <c r="HI79" s="31"/>
      <c r="HJ79" s="31"/>
      <c r="HK79" s="31"/>
      <c r="HL79" s="31"/>
      <c r="HM79" s="31"/>
      <c r="HN79" s="31"/>
      <c r="HO79" s="31"/>
      <c r="HP79" s="31"/>
      <c r="HQ79" s="31"/>
      <c r="HR79" s="31"/>
      <c r="HS79" s="31"/>
      <c r="HT79" s="31"/>
      <c r="HU79" s="31"/>
      <c r="HV79" s="31"/>
      <c r="HW79" s="31"/>
      <c r="HX79" s="31"/>
      <c r="HY79" s="31"/>
      <c r="HZ79" s="31"/>
      <c r="IA79" s="31"/>
      <c r="IB79" s="31"/>
      <c r="IC79" s="31"/>
      <c r="ID79" s="31"/>
      <c r="IE79" s="31"/>
      <c r="IF79" s="31"/>
      <c r="IG79" s="31"/>
      <c r="IH79" s="31"/>
      <c r="II79" s="31"/>
      <c r="IJ79" s="31"/>
      <c r="IK79" s="31"/>
      <c r="IL79" s="31"/>
      <c r="IM79" s="31"/>
      <c r="IN79" s="31"/>
      <c r="IO79" s="31"/>
      <c r="IP79" s="31"/>
      <c r="IQ79" s="31"/>
      <c r="IR79" s="31"/>
      <c r="IS79" s="31"/>
      <c r="IT79" s="31"/>
      <c r="IU79" s="31"/>
      <c r="IV79" s="31"/>
      <c r="IW79" s="31"/>
      <c r="IX79" s="31"/>
      <c r="IY79" s="31"/>
      <c r="IZ79" s="31"/>
      <c r="JA79" s="31"/>
      <c r="JB79" s="31"/>
      <c r="JC79" s="31"/>
      <c r="JD79" s="31"/>
      <c r="JE79" s="31"/>
      <c r="JF79" s="31"/>
      <c r="JG79" s="31"/>
      <c r="JH79" s="31"/>
      <c r="JI79" s="31"/>
      <c r="JJ79" s="31"/>
      <c r="JK79" s="31"/>
      <c r="JL79" s="31"/>
      <c r="JM79" s="31"/>
      <c r="JN79" s="31"/>
      <c r="JO79" s="31"/>
      <c r="JP79" s="31"/>
      <c r="JQ79" s="31"/>
      <c r="JR79" s="31"/>
      <c r="JS79" s="31"/>
      <c r="JT79" s="31"/>
      <c r="JU79" s="31"/>
      <c r="JV79" s="31"/>
      <c r="JW79" s="31"/>
      <c r="JX79" s="31"/>
      <c r="JY79" s="31"/>
      <c r="JZ79" s="31"/>
      <c r="KA79" s="31"/>
      <c r="KB79" s="31"/>
      <c r="KC79" s="31"/>
      <c r="KD79" s="31"/>
      <c r="KE79" s="31"/>
      <c r="KF79" s="31"/>
      <c r="KG79" s="31"/>
      <c r="KH79" s="31"/>
      <c r="KI79" s="31"/>
      <c r="KJ79" s="31"/>
      <c r="KK79" s="31"/>
      <c r="KL79" s="31"/>
      <c r="KM79" s="31"/>
      <c r="KN79" s="31"/>
      <c r="KO79" s="31"/>
      <c r="KP79" s="31"/>
      <c r="KQ79" s="31"/>
      <c r="KR79" s="31"/>
      <c r="KS79" s="31"/>
      <c r="KT79" s="31"/>
      <c r="KU79" s="31"/>
      <c r="KV79" s="31"/>
      <c r="KW79" s="31"/>
      <c r="KX79" s="31"/>
      <c r="KY79" s="31"/>
      <c r="KZ79" s="31"/>
      <c r="LA79" s="31"/>
      <c r="LB79" s="31"/>
      <c r="LC79" s="31"/>
      <c r="LD79" s="31"/>
      <c r="LE79" s="31"/>
      <c r="LF79" s="31"/>
      <c r="LG79" s="31"/>
      <c r="LH79" s="31"/>
      <c r="LI79" s="31"/>
      <c r="LJ79" s="31"/>
      <c r="LK79" s="31"/>
      <c r="LL79" s="31"/>
      <c r="LM79" s="31"/>
      <c r="LN79" s="31"/>
      <c r="LO79" s="31"/>
      <c r="LP79" s="31"/>
      <c r="LQ79" s="31"/>
      <c r="LR79" s="31"/>
      <c r="LS79" s="31"/>
      <c r="LT79" s="31"/>
      <c r="LU79" s="31"/>
      <c r="LV79" s="31"/>
      <c r="LW79" s="31"/>
      <c r="LX79" s="31"/>
      <c r="LY79" s="31"/>
      <c r="LZ79" s="31"/>
      <c r="MA79" s="31"/>
      <c r="MB79" s="31"/>
      <c r="MC79" s="31"/>
      <c r="MD79" s="31"/>
      <c r="ME79" s="31"/>
      <c r="MF79" s="31"/>
      <c r="MG79" s="32"/>
      <c r="MH79" s="33"/>
    </row>
    <row r="80" spans="1:346" ht="142.5" customHeight="1" x14ac:dyDescent="0.2">
      <c r="A80" s="18">
        <f t="shared" si="0"/>
        <v>78</v>
      </c>
      <c r="B80" s="19" t="s">
        <v>889</v>
      </c>
      <c r="C80" s="19" t="s">
        <v>437</v>
      </c>
      <c r="D80" s="19" t="s">
        <v>36</v>
      </c>
      <c r="E80" s="19" t="s">
        <v>50</v>
      </c>
      <c r="F80" s="19" t="s">
        <v>38</v>
      </c>
      <c r="G80" s="19" t="s">
        <v>523</v>
      </c>
      <c r="H80" s="19">
        <v>2024000239</v>
      </c>
      <c r="I80" s="19">
        <v>2024000293</v>
      </c>
      <c r="J80" s="41">
        <v>52000000</v>
      </c>
      <c r="K80" s="33" t="s">
        <v>178</v>
      </c>
      <c r="L80" s="33" t="s">
        <v>41</v>
      </c>
      <c r="M80" s="33" t="s">
        <v>179</v>
      </c>
      <c r="N80" s="43" t="s">
        <v>180</v>
      </c>
      <c r="O80" s="33" t="s">
        <v>65</v>
      </c>
      <c r="P80" s="33">
        <v>9</v>
      </c>
      <c r="Q80" s="42" t="s">
        <v>488</v>
      </c>
      <c r="R80" s="98" t="s">
        <v>156</v>
      </c>
      <c r="S80" s="33" t="s">
        <v>186</v>
      </c>
      <c r="T80" s="33"/>
      <c r="U80" s="33"/>
      <c r="V80" s="33"/>
      <c r="W80" s="52">
        <v>45636</v>
      </c>
      <c r="X80" s="87">
        <v>6500000</v>
      </c>
      <c r="Y80" s="45">
        <v>45674</v>
      </c>
      <c r="Z80" s="99">
        <v>19500000</v>
      </c>
      <c r="AA80" s="33"/>
      <c r="AB80" s="33"/>
      <c r="AC80" s="33"/>
      <c r="AD80" s="33"/>
      <c r="AE80" s="33"/>
      <c r="AF80" s="93" t="s">
        <v>869</v>
      </c>
      <c r="AG80" s="29">
        <f t="shared" si="5"/>
        <v>78000000</v>
      </c>
      <c r="AH80" s="33" t="s">
        <v>97</v>
      </c>
      <c r="AI80" s="30" t="s">
        <v>86</v>
      </c>
      <c r="AJ80" s="111" t="s">
        <v>98</v>
      </c>
      <c r="AK80" s="121" t="s">
        <v>1052</v>
      </c>
      <c r="AL80" s="67"/>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c r="EO80" s="31"/>
      <c r="EP80" s="31"/>
      <c r="EQ80" s="31"/>
      <c r="ER80" s="31"/>
      <c r="ES80" s="31"/>
      <c r="ET80" s="31"/>
      <c r="EU80" s="31"/>
      <c r="EV80" s="31"/>
      <c r="EW80" s="31"/>
      <c r="EX80" s="31"/>
      <c r="EY80" s="31"/>
      <c r="EZ80" s="31"/>
      <c r="FA80" s="31"/>
      <c r="FB80" s="31"/>
      <c r="FC80" s="31"/>
      <c r="FD80" s="31"/>
      <c r="FE80" s="31"/>
      <c r="FF80" s="31"/>
      <c r="FG80" s="31"/>
      <c r="FH80" s="31"/>
      <c r="FI80" s="31"/>
      <c r="FJ80" s="31"/>
      <c r="FK80" s="31"/>
      <c r="FL80" s="31"/>
      <c r="FM80" s="31"/>
      <c r="FN80" s="31"/>
      <c r="FO80" s="31"/>
      <c r="FP80" s="31"/>
      <c r="FQ80" s="31"/>
      <c r="FR80" s="31"/>
      <c r="FS80" s="31"/>
      <c r="FT80" s="31"/>
      <c r="FU80" s="31"/>
      <c r="FV80" s="31"/>
      <c r="FW80" s="31"/>
      <c r="FX80" s="31"/>
      <c r="FY80" s="31"/>
      <c r="FZ80" s="31"/>
      <c r="GA80" s="31"/>
      <c r="GB80" s="31"/>
      <c r="GC80" s="31"/>
      <c r="GD80" s="31"/>
      <c r="GE80" s="31"/>
      <c r="GF80" s="31"/>
      <c r="GG80" s="31"/>
      <c r="GH80" s="31"/>
      <c r="GI80" s="31"/>
      <c r="GJ80" s="31"/>
      <c r="GK80" s="31"/>
      <c r="GL80" s="31"/>
      <c r="GM80" s="31"/>
      <c r="GN80" s="31"/>
      <c r="GO80" s="31"/>
      <c r="GP80" s="31"/>
      <c r="GQ80" s="31"/>
      <c r="GR80" s="31"/>
      <c r="GS80" s="31"/>
      <c r="GT80" s="31"/>
      <c r="GU80" s="31"/>
      <c r="GV80" s="31"/>
      <c r="GW80" s="31"/>
      <c r="GX80" s="31"/>
      <c r="GY80" s="31"/>
      <c r="GZ80" s="31"/>
      <c r="HA80" s="31"/>
      <c r="HB80" s="31"/>
      <c r="HC80" s="31"/>
      <c r="HD80" s="31"/>
      <c r="HE80" s="31"/>
      <c r="HF80" s="31"/>
      <c r="HG80" s="31"/>
      <c r="HH80" s="31"/>
      <c r="HI80" s="31"/>
      <c r="HJ80" s="31"/>
      <c r="HK80" s="31"/>
      <c r="HL80" s="31"/>
      <c r="HM80" s="31"/>
      <c r="HN80" s="31"/>
      <c r="HO80" s="31"/>
      <c r="HP80" s="31"/>
      <c r="HQ80" s="31"/>
      <c r="HR80" s="31"/>
      <c r="HS80" s="31"/>
      <c r="HT80" s="31"/>
      <c r="HU80" s="31"/>
      <c r="HV80" s="31"/>
      <c r="HW80" s="31"/>
      <c r="HX80" s="31"/>
      <c r="HY80" s="31"/>
      <c r="HZ80" s="31"/>
      <c r="IA80" s="31"/>
      <c r="IB80" s="31"/>
      <c r="IC80" s="31"/>
      <c r="ID80" s="31"/>
      <c r="IE80" s="31"/>
      <c r="IF80" s="31"/>
      <c r="IG80" s="31"/>
      <c r="IH80" s="31"/>
      <c r="II80" s="31"/>
      <c r="IJ80" s="31"/>
      <c r="IK80" s="31"/>
      <c r="IL80" s="31"/>
      <c r="IM80" s="31"/>
      <c r="IN80" s="31"/>
      <c r="IO80" s="31"/>
      <c r="IP80" s="31"/>
      <c r="IQ80" s="31"/>
      <c r="IR80" s="31"/>
      <c r="IS80" s="31"/>
      <c r="IT80" s="31"/>
      <c r="IU80" s="31"/>
      <c r="IV80" s="31"/>
      <c r="IW80" s="31"/>
      <c r="IX80" s="31"/>
      <c r="IY80" s="31"/>
      <c r="IZ80" s="31"/>
      <c r="JA80" s="31"/>
      <c r="JB80" s="31"/>
      <c r="JC80" s="31"/>
      <c r="JD80" s="31"/>
      <c r="JE80" s="31"/>
      <c r="JF80" s="31"/>
      <c r="JG80" s="31"/>
      <c r="JH80" s="31"/>
      <c r="JI80" s="31"/>
      <c r="JJ80" s="31"/>
      <c r="JK80" s="31"/>
      <c r="JL80" s="31"/>
      <c r="JM80" s="31"/>
      <c r="JN80" s="31"/>
      <c r="JO80" s="31"/>
      <c r="JP80" s="31"/>
      <c r="JQ80" s="31"/>
      <c r="JR80" s="31"/>
      <c r="JS80" s="31"/>
      <c r="JT80" s="31"/>
      <c r="JU80" s="31"/>
      <c r="JV80" s="31"/>
      <c r="JW80" s="31"/>
      <c r="JX80" s="31"/>
      <c r="JY80" s="31"/>
      <c r="JZ80" s="31"/>
      <c r="KA80" s="31"/>
      <c r="KB80" s="31"/>
      <c r="KC80" s="31"/>
      <c r="KD80" s="31"/>
      <c r="KE80" s="31"/>
      <c r="KF80" s="31"/>
      <c r="KG80" s="31"/>
      <c r="KH80" s="31"/>
      <c r="KI80" s="31"/>
      <c r="KJ80" s="31"/>
      <c r="KK80" s="31"/>
      <c r="KL80" s="31"/>
      <c r="KM80" s="31"/>
      <c r="KN80" s="31"/>
      <c r="KO80" s="31"/>
      <c r="KP80" s="31"/>
      <c r="KQ80" s="31"/>
      <c r="KR80" s="31"/>
      <c r="KS80" s="31"/>
      <c r="KT80" s="31"/>
      <c r="KU80" s="31"/>
      <c r="KV80" s="31"/>
      <c r="KW80" s="31"/>
      <c r="KX80" s="31"/>
      <c r="KY80" s="31"/>
      <c r="KZ80" s="31"/>
      <c r="LA80" s="31"/>
      <c r="LB80" s="31"/>
      <c r="LC80" s="31"/>
      <c r="LD80" s="31"/>
      <c r="LE80" s="31"/>
      <c r="LF80" s="31"/>
      <c r="LG80" s="31"/>
      <c r="LH80" s="31"/>
      <c r="LI80" s="31"/>
      <c r="LJ80" s="31"/>
      <c r="LK80" s="31"/>
      <c r="LL80" s="31"/>
      <c r="LM80" s="31"/>
      <c r="LN80" s="31"/>
      <c r="LO80" s="31"/>
      <c r="LP80" s="31"/>
      <c r="LQ80" s="31"/>
      <c r="LR80" s="31"/>
      <c r="LS80" s="31"/>
      <c r="LT80" s="31"/>
      <c r="LU80" s="31"/>
      <c r="LV80" s="31"/>
      <c r="LW80" s="31"/>
      <c r="LX80" s="31"/>
      <c r="LY80" s="31"/>
      <c r="LZ80" s="31"/>
      <c r="MA80" s="31"/>
      <c r="MB80" s="31"/>
      <c r="MC80" s="31"/>
      <c r="MD80" s="31"/>
      <c r="ME80" s="31"/>
      <c r="MF80" s="31"/>
      <c r="MG80" s="32"/>
      <c r="MH80" s="33"/>
    </row>
    <row r="81" spans="1:346" ht="142.5" customHeight="1" x14ac:dyDescent="0.2">
      <c r="A81" s="18">
        <f t="shared" si="0"/>
        <v>79</v>
      </c>
      <c r="B81" s="19" t="s">
        <v>524</v>
      </c>
      <c r="C81" s="19" t="s">
        <v>498</v>
      </c>
      <c r="D81" s="19" t="s">
        <v>36</v>
      </c>
      <c r="E81" s="19" t="s">
        <v>507</v>
      </c>
      <c r="F81" s="19" t="s">
        <v>38</v>
      </c>
      <c r="G81" s="19" t="s">
        <v>525</v>
      </c>
      <c r="H81" s="19">
        <v>2024000254</v>
      </c>
      <c r="I81" s="19">
        <v>2024000310</v>
      </c>
      <c r="J81" s="41">
        <v>117644177</v>
      </c>
      <c r="K81" s="33">
        <v>79469975</v>
      </c>
      <c r="L81" s="33" t="s">
        <v>52</v>
      </c>
      <c r="M81" s="33" t="s">
        <v>526</v>
      </c>
      <c r="N81" s="33" t="s">
        <v>165</v>
      </c>
      <c r="O81" s="33" t="s">
        <v>65</v>
      </c>
      <c r="P81" s="33">
        <v>3</v>
      </c>
      <c r="Q81" s="42" t="s">
        <v>469</v>
      </c>
      <c r="R81" s="42" t="s">
        <v>527</v>
      </c>
      <c r="S81" s="33"/>
      <c r="T81" s="33"/>
      <c r="U81" s="33"/>
      <c r="V81" s="33"/>
      <c r="W81" s="42" t="s">
        <v>350</v>
      </c>
      <c r="X81" s="87">
        <v>46101477</v>
      </c>
      <c r="Y81" s="33"/>
      <c r="Z81" s="33"/>
      <c r="AA81" s="33"/>
      <c r="AB81" s="33"/>
      <c r="AC81" s="33"/>
      <c r="AD81" s="33"/>
      <c r="AE81" s="33"/>
      <c r="AF81" s="28" t="str">
        <f t="shared" si="11"/>
        <v>13 DE AGOSTO DE 2024</v>
      </c>
      <c r="AG81" s="29">
        <f t="shared" si="5"/>
        <v>163745654</v>
      </c>
      <c r="AH81" s="33" t="s">
        <v>167</v>
      </c>
      <c r="AI81" s="91" t="s">
        <v>86</v>
      </c>
      <c r="AJ81" s="111" t="s">
        <v>168</v>
      </c>
      <c r="AK81" s="121" t="s">
        <v>1053</v>
      </c>
      <c r="AL81" s="67"/>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c r="EO81" s="31"/>
      <c r="EP81" s="31"/>
      <c r="EQ81" s="31"/>
      <c r="ER81" s="31"/>
      <c r="ES81" s="31"/>
      <c r="ET81" s="31"/>
      <c r="EU81" s="31"/>
      <c r="EV81" s="31"/>
      <c r="EW81" s="31"/>
      <c r="EX81" s="31"/>
      <c r="EY81" s="31"/>
      <c r="EZ81" s="31"/>
      <c r="FA81" s="31"/>
      <c r="FB81" s="31"/>
      <c r="FC81" s="31"/>
      <c r="FD81" s="31"/>
      <c r="FE81" s="31"/>
      <c r="FF81" s="31"/>
      <c r="FG81" s="31"/>
      <c r="FH81" s="31"/>
      <c r="FI81" s="31"/>
      <c r="FJ81" s="31"/>
      <c r="FK81" s="31"/>
      <c r="FL81" s="31"/>
      <c r="FM81" s="31"/>
      <c r="FN81" s="31"/>
      <c r="FO81" s="31"/>
      <c r="FP81" s="31"/>
      <c r="FQ81" s="31"/>
      <c r="FR81" s="31"/>
      <c r="FS81" s="31"/>
      <c r="FT81" s="31"/>
      <c r="FU81" s="31"/>
      <c r="FV81" s="31"/>
      <c r="FW81" s="31"/>
      <c r="FX81" s="31"/>
      <c r="FY81" s="31"/>
      <c r="FZ81" s="31"/>
      <c r="GA81" s="31"/>
      <c r="GB81" s="31"/>
      <c r="GC81" s="31"/>
      <c r="GD81" s="31"/>
      <c r="GE81" s="31"/>
      <c r="GF81" s="31"/>
      <c r="GG81" s="31"/>
      <c r="GH81" s="31"/>
      <c r="GI81" s="31"/>
      <c r="GJ81" s="31"/>
      <c r="GK81" s="31"/>
      <c r="GL81" s="31"/>
      <c r="GM81" s="31"/>
      <c r="GN81" s="31"/>
      <c r="GO81" s="31"/>
      <c r="GP81" s="31"/>
      <c r="GQ81" s="31"/>
      <c r="GR81" s="31"/>
      <c r="GS81" s="31"/>
      <c r="GT81" s="31"/>
      <c r="GU81" s="31"/>
      <c r="GV81" s="31"/>
      <c r="GW81" s="31"/>
      <c r="GX81" s="31"/>
      <c r="GY81" s="31"/>
      <c r="GZ81" s="31"/>
      <c r="HA81" s="31"/>
      <c r="HB81" s="31"/>
      <c r="HC81" s="31"/>
      <c r="HD81" s="31"/>
      <c r="HE81" s="31"/>
      <c r="HF81" s="31"/>
      <c r="HG81" s="31"/>
      <c r="HH81" s="31"/>
      <c r="HI81" s="31"/>
      <c r="HJ81" s="31"/>
      <c r="HK81" s="31"/>
      <c r="HL81" s="31"/>
      <c r="HM81" s="31"/>
      <c r="HN81" s="31"/>
      <c r="HO81" s="31"/>
      <c r="HP81" s="31"/>
      <c r="HQ81" s="31"/>
      <c r="HR81" s="31"/>
      <c r="HS81" s="31"/>
      <c r="HT81" s="31"/>
      <c r="HU81" s="31"/>
      <c r="HV81" s="31"/>
      <c r="HW81" s="31"/>
      <c r="HX81" s="31"/>
      <c r="HY81" s="31"/>
      <c r="HZ81" s="31"/>
      <c r="IA81" s="31"/>
      <c r="IB81" s="31"/>
      <c r="IC81" s="31"/>
      <c r="ID81" s="31"/>
      <c r="IE81" s="31"/>
      <c r="IF81" s="31"/>
      <c r="IG81" s="31"/>
      <c r="IH81" s="31"/>
      <c r="II81" s="31"/>
      <c r="IJ81" s="31"/>
      <c r="IK81" s="31"/>
      <c r="IL81" s="31"/>
      <c r="IM81" s="31"/>
      <c r="IN81" s="31"/>
      <c r="IO81" s="31"/>
      <c r="IP81" s="31"/>
      <c r="IQ81" s="31"/>
      <c r="IR81" s="31"/>
      <c r="IS81" s="31"/>
      <c r="IT81" s="31"/>
      <c r="IU81" s="31"/>
      <c r="IV81" s="31"/>
      <c r="IW81" s="31"/>
      <c r="IX81" s="31"/>
      <c r="IY81" s="31"/>
      <c r="IZ81" s="31"/>
      <c r="JA81" s="31"/>
      <c r="JB81" s="31"/>
      <c r="JC81" s="31"/>
      <c r="JD81" s="31"/>
      <c r="JE81" s="31"/>
      <c r="JF81" s="31"/>
      <c r="JG81" s="31"/>
      <c r="JH81" s="31"/>
      <c r="JI81" s="31"/>
      <c r="JJ81" s="31"/>
      <c r="JK81" s="31"/>
      <c r="JL81" s="31"/>
      <c r="JM81" s="31"/>
      <c r="JN81" s="31"/>
      <c r="JO81" s="31"/>
      <c r="JP81" s="31"/>
      <c r="JQ81" s="31"/>
      <c r="JR81" s="31"/>
      <c r="JS81" s="31"/>
      <c r="JT81" s="31"/>
      <c r="JU81" s="31"/>
      <c r="JV81" s="31"/>
      <c r="JW81" s="31"/>
      <c r="JX81" s="31"/>
      <c r="JY81" s="31"/>
      <c r="JZ81" s="31"/>
      <c r="KA81" s="31"/>
      <c r="KB81" s="31"/>
      <c r="KC81" s="31"/>
      <c r="KD81" s="31"/>
      <c r="KE81" s="31"/>
      <c r="KF81" s="31"/>
      <c r="KG81" s="31"/>
      <c r="KH81" s="31"/>
      <c r="KI81" s="31"/>
      <c r="KJ81" s="31"/>
      <c r="KK81" s="31"/>
      <c r="KL81" s="31"/>
      <c r="KM81" s="31"/>
      <c r="KN81" s="31"/>
      <c r="KO81" s="31"/>
      <c r="KP81" s="31"/>
      <c r="KQ81" s="31"/>
      <c r="KR81" s="31"/>
      <c r="KS81" s="31"/>
      <c r="KT81" s="31"/>
      <c r="KU81" s="31"/>
      <c r="KV81" s="31"/>
      <c r="KW81" s="31"/>
      <c r="KX81" s="31"/>
      <c r="KY81" s="31"/>
      <c r="KZ81" s="31"/>
      <c r="LA81" s="31"/>
      <c r="LB81" s="31"/>
      <c r="LC81" s="31"/>
      <c r="LD81" s="31"/>
      <c r="LE81" s="31"/>
      <c r="LF81" s="31"/>
      <c r="LG81" s="31"/>
      <c r="LH81" s="31"/>
      <c r="LI81" s="31"/>
      <c r="LJ81" s="31"/>
      <c r="LK81" s="31"/>
      <c r="LL81" s="31"/>
      <c r="LM81" s="31"/>
      <c r="LN81" s="31"/>
      <c r="LO81" s="31"/>
      <c r="LP81" s="31"/>
      <c r="LQ81" s="31"/>
      <c r="LR81" s="31"/>
      <c r="LS81" s="31"/>
      <c r="LT81" s="31"/>
      <c r="LU81" s="31"/>
      <c r="LV81" s="31"/>
      <c r="LW81" s="31"/>
      <c r="LX81" s="31"/>
      <c r="LY81" s="31"/>
      <c r="LZ81" s="31"/>
      <c r="MA81" s="31"/>
      <c r="MB81" s="31"/>
      <c r="MC81" s="31"/>
      <c r="MD81" s="31"/>
      <c r="ME81" s="31"/>
      <c r="MF81" s="31"/>
      <c r="MG81" s="32"/>
      <c r="MH81" s="33"/>
    </row>
    <row r="82" spans="1:346" ht="142.5" customHeight="1" x14ac:dyDescent="0.2">
      <c r="A82" s="18">
        <f t="shared" si="0"/>
        <v>80</v>
      </c>
      <c r="B82" s="19" t="s">
        <v>528</v>
      </c>
      <c r="C82" s="19" t="s">
        <v>498</v>
      </c>
      <c r="D82" s="19" t="s">
        <v>188</v>
      </c>
      <c r="E82" s="19" t="s">
        <v>195</v>
      </c>
      <c r="F82" s="19" t="s">
        <v>38</v>
      </c>
      <c r="G82" s="19" t="s">
        <v>529</v>
      </c>
      <c r="H82" s="19">
        <v>2024000212</v>
      </c>
      <c r="I82" s="19">
        <v>2024000312</v>
      </c>
      <c r="J82" s="41">
        <v>364818300</v>
      </c>
      <c r="K82" s="33" t="s">
        <v>387</v>
      </c>
      <c r="L82" s="33" t="s">
        <v>41</v>
      </c>
      <c r="M82" s="33" t="s">
        <v>388</v>
      </c>
      <c r="N82" s="33" t="s">
        <v>165</v>
      </c>
      <c r="O82" s="33" t="s">
        <v>199</v>
      </c>
      <c r="P82" s="33" t="s">
        <v>530</v>
      </c>
      <c r="Q82" s="42" t="s">
        <v>531</v>
      </c>
      <c r="R82" s="42" t="s">
        <v>156</v>
      </c>
      <c r="S82" s="33"/>
      <c r="T82" s="33"/>
      <c r="U82" s="33"/>
      <c r="V82" s="33"/>
      <c r="W82" s="33"/>
      <c r="X82" s="87"/>
      <c r="Y82" s="33"/>
      <c r="Z82" s="33"/>
      <c r="AA82" s="33"/>
      <c r="AB82" s="33"/>
      <c r="AC82" s="33"/>
      <c r="AD82" s="33"/>
      <c r="AE82" s="33"/>
      <c r="AF82" s="28" t="str">
        <f t="shared" si="11"/>
        <v>31 DE DICIEMBRE DE 2024</v>
      </c>
      <c r="AG82" s="29">
        <f t="shared" si="5"/>
        <v>364818300</v>
      </c>
      <c r="AH82" s="33" t="s">
        <v>288</v>
      </c>
      <c r="AI82" s="91" t="s">
        <v>86</v>
      </c>
      <c r="AJ82" s="111" t="s">
        <v>115</v>
      </c>
      <c r="AK82" s="121" t="s">
        <v>1054</v>
      </c>
      <c r="AL82" s="67"/>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c r="EO82" s="31"/>
      <c r="EP82" s="31"/>
      <c r="EQ82" s="31"/>
      <c r="ER82" s="31"/>
      <c r="ES82" s="31"/>
      <c r="ET82" s="31"/>
      <c r="EU82" s="31"/>
      <c r="EV82" s="31"/>
      <c r="EW82" s="31"/>
      <c r="EX82" s="31"/>
      <c r="EY82" s="31"/>
      <c r="EZ82" s="31"/>
      <c r="FA82" s="31"/>
      <c r="FB82" s="31"/>
      <c r="FC82" s="31"/>
      <c r="FD82" s="31"/>
      <c r="FE82" s="31"/>
      <c r="FF82" s="31"/>
      <c r="FG82" s="31"/>
      <c r="FH82" s="31"/>
      <c r="FI82" s="31"/>
      <c r="FJ82" s="31"/>
      <c r="FK82" s="31"/>
      <c r="FL82" s="31"/>
      <c r="FM82" s="31"/>
      <c r="FN82" s="31"/>
      <c r="FO82" s="31"/>
      <c r="FP82" s="31"/>
      <c r="FQ82" s="31"/>
      <c r="FR82" s="31"/>
      <c r="FS82" s="31"/>
      <c r="FT82" s="31"/>
      <c r="FU82" s="31"/>
      <c r="FV82" s="31"/>
      <c r="FW82" s="31"/>
      <c r="FX82" s="31"/>
      <c r="FY82" s="31"/>
      <c r="FZ82" s="31"/>
      <c r="GA82" s="31"/>
      <c r="GB82" s="31"/>
      <c r="GC82" s="31"/>
      <c r="GD82" s="31"/>
      <c r="GE82" s="31"/>
      <c r="GF82" s="31"/>
      <c r="GG82" s="31"/>
      <c r="GH82" s="31"/>
      <c r="GI82" s="31"/>
      <c r="GJ82" s="31"/>
      <c r="GK82" s="31"/>
      <c r="GL82" s="31"/>
      <c r="GM82" s="31"/>
      <c r="GN82" s="31"/>
      <c r="GO82" s="31"/>
      <c r="GP82" s="31"/>
      <c r="GQ82" s="31"/>
      <c r="GR82" s="31"/>
      <c r="GS82" s="31"/>
      <c r="GT82" s="31"/>
      <c r="GU82" s="31"/>
      <c r="GV82" s="31"/>
      <c r="GW82" s="31"/>
      <c r="GX82" s="31"/>
      <c r="GY82" s="31"/>
      <c r="GZ82" s="31"/>
      <c r="HA82" s="31"/>
      <c r="HB82" s="31"/>
      <c r="HC82" s="31"/>
      <c r="HD82" s="31"/>
      <c r="HE82" s="31"/>
      <c r="HF82" s="31"/>
      <c r="HG82" s="31"/>
      <c r="HH82" s="31"/>
      <c r="HI82" s="31"/>
      <c r="HJ82" s="31"/>
      <c r="HK82" s="31"/>
      <c r="HL82" s="31"/>
      <c r="HM82" s="31"/>
      <c r="HN82" s="31"/>
      <c r="HO82" s="31"/>
      <c r="HP82" s="31"/>
      <c r="HQ82" s="31"/>
      <c r="HR82" s="31"/>
      <c r="HS82" s="31"/>
      <c r="HT82" s="31"/>
      <c r="HU82" s="31"/>
      <c r="HV82" s="31"/>
      <c r="HW82" s="31"/>
      <c r="HX82" s="31"/>
      <c r="HY82" s="31"/>
      <c r="HZ82" s="31"/>
      <c r="IA82" s="31"/>
      <c r="IB82" s="31"/>
      <c r="IC82" s="31"/>
      <c r="ID82" s="31"/>
      <c r="IE82" s="31"/>
      <c r="IF82" s="31"/>
      <c r="IG82" s="31"/>
      <c r="IH82" s="31"/>
      <c r="II82" s="31"/>
      <c r="IJ82" s="31"/>
      <c r="IK82" s="31"/>
      <c r="IL82" s="31"/>
      <c r="IM82" s="31"/>
      <c r="IN82" s="31"/>
      <c r="IO82" s="31"/>
      <c r="IP82" s="31"/>
      <c r="IQ82" s="31"/>
      <c r="IR82" s="31"/>
      <c r="IS82" s="31"/>
      <c r="IT82" s="31"/>
      <c r="IU82" s="31"/>
      <c r="IV82" s="31"/>
      <c r="IW82" s="31"/>
      <c r="IX82" s="31"/>
      <c r="IY82" s="31"/>
      <c r="IZ82" s="31"/>
      <c r="JA82" s="31"/>
      <c r="JB82" s="31"/>
      <c r="JC82" s="31"/>
      <c r="JD82" s="31"/>
      <c r="JE82" s="31"/>
      <c r="JF82" s="31"/>
      <c r="JG82" s="31"/>
      <c r="JH82" s="31"/>
      <c r="JI82" s="31"/>
      <c r="JJ82" s="31"/>
      <c r="JK82" s="31"/>
      <c r="JL82" s="31"/>
      <c r="JM82" s="31"/>
      <c r="JN82" s="31"/>
      <c r="JO82" s="31"/>
      <c r="JP82" s="31"/>
      <c r="JQ82" s="31"/>
      <c r="JR82" s="31"/>
      <c r="JS82" s="31"/>
      <c r="JT82" s="31"/>
      <c r="JU82" s="31"/>
      <c r="JV82" s="31"/>
      <c r="JW82" s="31"/>
      <c r="JX82" s="31"/>
      <c r="JY82" s="31"/>
      <c r="JZ82" s="31"/>
      <c r="KA82" s="31"/>
      <c r="KB82" s="31"/>
      <c r="KC82" s="31"/>
      <c r="KD82" s="31"/>
      <c r="KE82" s="31"/>
      <c r="KF82" s="31"/>
      <c r="KG82" s="31"/>
      <c r="KH82" s="31"/>
      <c r="KI82" s="31"/>
      <c r="KJ82" s="31"/>
      <c r="KK82" s="31"/>
      <c r="KL82" s="31"/>
      <c r="KM82" s="31"/>
      <c r="KN82" s="31"/>
      <c r="KO82" s="31"/>
      <c r="KP82" s="31"/>
      <c r="KQ82" s="31"/>
      <c r="KR82" s="31"/>
      <c r="KS82" s="31"/>
      <c r="KT82" s="31"/>
      <c r="KU82" s="31"/>
      <c r="KV82" s="31"/>
      <c r="KW82" s="31"/>
      <c r="KX82" s="31"/>
      <c r="KY82" s="31"/>
      <c r="KZ82" s="31"/>
      <c r="LA82" s="31"/>
      <c r="LB82" s="31"/>
      <c r="LC82" s="31"/>
      <c r="LD82" s="31"/>
      <c r="LE82" s="31"/>
      <c r="LF82" s="31"/>
      <c r="LG82" s="31"/>
      <c r="LH82" s="31"/>
      <c r="LI82" s="31"/>
      <c r="LJ82" s="31"/>
      <c r="LK82" s="31"/>
      <c r="LL82" s="31"/>
      <c r="LM82" s="31"/>
      <c r="LN82" s="31"/>
      <c r="LO82" s="31"/>
      <c r="LP82" s="31"/>
      <c r="LQ82" s="31"/>
      <c r="LR82" s="31"/>
      <c r="LS82" s="31"/>
      <c r="LT82" s="31"/>
      <c r="LU82" s="31"/>
      <c r="LV82" s="31"/>
      <c r="LW82" s="31"/>
      <c r="LX82" s="31"/>
      <c r="LY82" s="31"/>
      <c r="LZ82" s="31"/>
      <c r="MA82" s="31"/>
      <c r="MB82" s="31"/>
      <c r="MC82" s="31"/>
      <c r="MD82" s="31"/>
      <c r="ME82" s="31"/>
      <c r="MF82" s="31"/>
      <c r="MG82" s="32"/>
      <c r="MH82" s="33"/>
    </row>
    <row r="83" spans="1:346" ht="142.5" customHeight="1" x14ac:dyDescent="0.2">
      <c r="A83" s="18">
        <f t="shared" si="0"/>
        <v>81</v>
      </c>
      <c r="B83" s="19" t="s">
        <v>532</v>
      </c>
      <c r="C83" s="19" t="s">
        <v>498</v>
      </c>
      <c r="D83" s="19" t="s">
        <v>36</v>
      </c>
      <c r="E83" s="19" t="s">
        <v>50</v>
      </c>
      <c r="F83" s="19" t="s">
        <v>38</v>
      </c>
      <c r="G83" s="19" t="s">
        <v>533</v>
      </c>
      <c r="H83" s="19">
        <v>2024000252</v>
      </c>
      <c r="I83" s="19">
        <v>2024000321</v>
      </c>
      <c r="J83" s="41">
        <v>10000000</v>
      </c>
      <c r="K83" s="33">
        <v>52981564</v>
      </c>
      <c r="L83" s="33" t="s">
        <v>52</v>
      </c>
      <c r="M83" s="33" t="s">
        <v>534</v>
      </c>
      <c r="N83" s="33" t="s">
        <v>531</v>
      </c>
      <c r="O83" s="33" t="s">
        <v>65</v>
      </c>
      <c r="P83" s="33">
        <v>5</v>
      </c>
      <c r="Q83" s="42" t="s">
        <v>469</v>
      </c>
      <c r="R83" s="42" t="s">
        <v>535</v>
      </c>
      <c r="S83" s="33"/>
      <c r="T83" s="33"/>
      <c r="U83" s="33"/>
      <c r="V83" s="33"/>
      <c r="W83" s="33"/>
      <c r="X83" s="87"/>
      <c r="Y83" s="33"/>
      <c r="Z83" s="33"/>
      <c r="AA83" s="33"/>
      <c r="AB83" s="33"/>
      <c r="AC83" s="33"/>
      <c r="AD83" s="33"/>
      <c r="AE83" s="33"/>
      <c r="AF83" s="28" t="str">
        <f t="shared" si="11"/>
        <v>13 DE OCTUBRE DE 2024</v>
      </c>
      <c r="AG83" s="29">
        <f t="shared" si="5"/>
        <v>10000000</v>
      </c>
      <c r="AH83" s="33" t="s">
        <v>536</v>
      </c>
      <c r="AI83" s="91" t="s">
        <v>86</v>
      </c>
      <c r="AJ83" s="111" t="s">
        <v>122</v>
      </c>
      <c r="AK83" s="121" t="s">
        <v>1055</v>
      </c>
      <c r="AL83" s="67"/>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31"/>
      <c r="DZ83" s="31"/>
      <c r="EA83" s="31"/>
      <c r="EB83" s="31"/>
      <c r="EC83" s="31"/>
      <c r="ED83" s="31"/>
      <c r="EE83" s="31"/>
      <c r="EF83" s="31"/>
      <c r="EG83" s="31"/>
      <c r="EH83" s="31"/>
      <c r="EI83" s="31"/>
      <c r="EJ83" s="31"/>
      <c r="EK83" s="31"/>
      <c r="EL83" s="31"/>
      <c r="EM83" s="31"/>
      <c r="EN83" s="31"/>
      <c r="EO83" s="31"/>
      <c r="EP83" s="31"/>
      <c r="EQ83" s="31"/>
      <c r="ER83" s="31"/>
      <c r="ES83" s="31"/>
      <c r="ET83" s="31"/>
      <c r="EU83" s="31"/>
      <c r="EV83" s="31"/>
      <c r="EW83" s="31"/>
      <c r="EX83" s="31"/>
      <c r="EY83" s="31"/>
      <c r="EZ83" s="31"/>
      <c r="FA83" s="31"/>
      <c r="FB83" s="31"/>
      <c r="FC83" s="31"/>
      <c r="FD83" s="31"/>
      <c r="FE83" s="31"/>
      <c r="FF83" s="31"/>
      <c r="FG83" s="31"/>
      <c r="FH83" s="31"/>
      <c r="FI83" s="31"/>
      <c r="FJ83" s="31"/>
      <c r="FK83" s="31"/>
      <c r="FL83" s="31"/>
      <c r="FM83" s="31"/>
      <c r="FN83" s="31"/>
      <c r="FO83" s="31"/>
      <c r="FP83" s="31"/>
      <c r="FQ83" s="31"/>
      <c r="FR83" s="31"/>
      <c r="FS83" s="31"/>
      <c r="FT83" s="31"/>
      <c r="FU83" s="31"/>
      <c r="FV83" s="31"/>
      <c r="FW83" s="31"/>
      <c r="FX83" s="31"/>
      <c r="FY83" s="31"/>
      <c r="FZ83" s="31"/>
      <c r="GA83" s="31"/>
      <c r="GB83" s="31"/>
      <c r="GC83" s="31"/>
      <c r="GD83" s="31"/>
      <c r="GE83" s="31"/>
      <c r="GF83" s="31"/>
      <c r="GG83" s="31"/>
      <c r="GH83" s="31"/>
      <c r="GI83" s="31"/>
      <c r="GJ83" s="31"/>
      <c r="GK83" s="31"/>
      <c r="GL83" s="31"/>
      <c r="GM83" s="31"/>
      <c r="GN83" s="31"/>
      <c r="GO83" s="31"/>
      <c r="GP83" s="31"/>
      <c r="GQ83" s="31"/>
      <c r="GR83" s="31"/>
      <c r="GS83" s="31"/>
      <c r="GT83" s="31"/>
      <c r="GU83" s="31"/>
      <c r="GV83" s="31"/>
      <c r="GW83" s="31"/>
      <c r="GX83" s="31"/>
      <c r="GY83" s="31"/>
      <c r="GZ83" s="31"/>
      <c r="HA83" s="31"/>
      <c r="HB83" s="31"/>
      <c r="HC83" s="31"/>
      <c r="HD83" s="31"/>
      <c r="HE83" s="31"/>
      <c r="HF83" s="31"/>
      <c r="HG83" s="31"/>
      <c r="HH83" s="31"/>
      <c r="HI83" s="31"/>
      <c r="HJ83" s="31"/>
      <c r="HK83" s="31"/>
      <c r="HL83" s="31"/>
      <c r="HM83" s="31"/>
      <c r="HN83" s="31"/>
      <c r="HO83" s="31"/>
      <c r="HP83" s="31"/>
      <c r="HQ83" s="31"/>
      <c r="HR83" s="31"/>
      <c r="HS83" s="31"/>
      <c r="HT83" s="31"/>
      <c r="HU83" s="31"/>
      <c r="HV83" s="31"/>
      <c r="HW83" s="31"/>
      <c r="HX83" s="31"/>
      <c r="HY83" s="31"/>
      <c r="HZ83" s="31"/>
      <c r="IA83" s="31"/>
      <c r="IB83" s="31"/>
      <c r="IC83" s="31"/>
      <c r="ID83" s="31"/>
      <c r="IE83" s="31"/>
      <c r="IF83" s="31"/>
      <c r="IG83" s="31"/>
      <c r="IH83" s="31"/>
      <c r="II83" s="31"/>
      <c r="IJ83" s="31"/>
      <c r="IK83" s="31"/>
      <c r="IL83" s="31"/>
      <c r="IM83" s="31"/>
      <c r="IN83" s="31"/>
      <c r="IO83" s="31"/>
      <c r="IP83" s="31"/>
      <c r="IQ83" s="31"/>
      <c r="IR83" s="31"/>
      <c r="IS83" s="31"/>
      <c r="IT83" s="31"/>
      <c r="IU83" s="31"/>
      <c r="IV83" s="31"/>
      <c r="IW83" s="31"/>
      <c r="IX83" s="31"/>
      <c r="IY83" s="31"/>
      <c r="IZ83" s="31"/>
      <c r="JA83" s="31"/>
      <c r="JB83" s="31"/>
      <c r="JC83" s="31"/>
      <c r="JD83" s="31"/>
      <c r="JE83" s="31"/>
      <c r="JF83" s="31"/>
      <c r="JG83" s="31"/>
      <c r="JH83" s="31"/>
      <c r="JI83" s="31"/>
      <c r="JJ83" s="31"/>
      <c r="JK83" s="31"/>
      <c r="JL83" s="31"/>
      <c r="JM83" s="31"/>
      <c r="JN83" s="31"/>
      <c r="JO83" s="31"/>
      <c r="JP83" s="31"/>
      <c r="JQ83" s="31"/>
      <c r="JR83" s="31"/>
      <c r="JS83" s="31"/>
      <c r="JT83" s="31"/>
      <c r="JU83" s="31"/>
      <c r="JV83" s="31"/>
      <c r="JW83" s="31"/>
      <c r="JX83" s="31"/>
      <c r="JY83" s="31"/>
      <c r="JZ83" s="31"/>
      <c r="KA83" s="31"/>
      <c r="KB83" s="31"/>
      <c r="KC83" s="31"/>
      <c r="KD83" s="31"/>
      <c r="KE83" s="31"/>
      <c r="KF83" s="31"/>
      <c r="KG83" s="31"/>
      <c r="KH83" s="31"/>
      <c r="KI83" s="31"/>
      <c r="KJ83" s="31"/>
      <c r="KK83" s="31"/>
      <c r="KL83" s="31"/>
      <c r="KM83" s="31"/>
      <c r="KN83" s="31"/>
      <c r="KO83" s="31"/>
      <c r="KP83" s="31"/>
      <c r="KQ83" s="31"/>
      <c r="KR83" s="31"/>
      <c r="KS83" s="31"/>
      <c r="KT83" s="31"/>
      <c r="KU83" s="31"/>
      <c r="KV83" s="31"/>
      <c r="KW83" s="31"/>
      <c r="KX83" s="31"/>
      <c r="KY83" s="31"/>
      <c r="KZ83" s="31"/>
      <c r="LA83" s="31"/>
      <c r="LB83" s="31"/>
      <c r="LC83" s="31"/>
      <c r="LD83" s="31"/>
      <c r="LE83" s="31"/>
      <c r="LF83" s="31"/>
      <c r="LG83" s="31"/>
      <c r="LH83" s="31"/>
      <c r="LI83" s="31"/>
      <c r="LJ83" s="31"/>
      <c r="LK83" s="31"/>
      <c r="LL83" s="31"/>
      <c r="LM83" s="31"/>
      <c r="LN83" s="31"/>
      <c r="LO83" s="31"/>
      <c r="LP83" s="31"/>
      <c r="LQ83" s="31"/>
      <c r="LR83" s="31"/>
      <c r="LS83" s="31"/>
      <c r="LT83" s="31"/>
      <c r="LU83" s="31"/>
      <c r="LV83" s="31"/>
      <c r="LW83" s="31"/>
      <c r="LX83" s="31"/>
      <c r="LY83" s="31"/>
      <c r="LZ83" s="31"/>
      <c r="MA83" s="31"/>
      <c r="MB83" s="31"/>
      <c r="MC83" s="31"/>
      <c r="MD83" s="31"/>
      <c r="ME83" s="31"/>
      <c r="MF83" s="31"/>
      <c r="MG83" s="32"/>
      <c r="MH83" s="33"/>
    </row>
    <row r="84" spans="1:346" ht="142.5" customHeight="1" x14ac:dyDescent="0.2">
      <c r="A84" s="18">
        <f t="shared" si="0"/>
        <v>82</v>
      </c>
      <c r="B84" s="19" t="s">
        <v>537</v>
      </c>
      <c r="C84" s="19" t="s">
        <v>498</v>
      </c>
      <c r="D84" s="19" t="s">
        <v>36</v>
      </c>
      <c r="E84" s="19" t="s">
        <v>50</v>
      </c>
      <c r="F84" s="19" t="s">
        <v>38</v>
      </c>
      <c r="G84" s="19" t="s">
        <v>538</v>
      </c>
      <c r="H84" s="19">
        <v>2024000253</v>
      </c>
      <c r="I84" s="19">
        <v>2024000322</v>
      </c>
      <c r="J84" s="41">
        <v>42000000</v>
      </c>
      <c r="K84" s="33" t="s">
        <v>539</v>
      </c>
      <c r="L84" s="41" t="s">
        <v>41</v>
      </c>
      <c r="M84" s="41" t="s">
        <v>540</v>
      </c>
      <c r="N84" s="33" t="s">
        <v>541</v>
      </c>
      <c r="O84" s="33" t="s">
        <v>65</v>
      </c>
      <c r="P84" s="33">
        <v>6</v>
      </c>
      <c r="Q84" s="42" t="s">
        <v>504</v>
      </c>
      <c r="R84" s="42" t="s">
        <v>542</v>
      </c>
      <c r="S84" s="33"/>
      <c r="T84" s="33"/>
      <c r="U84" s="33"/>
      <c r="V84" s="33"/>
      <c r="W84" s="33"/>
      <c r="X84" s="87"/>
      <c r="Y84" s="33"/>
      <c r="Z84" s="33"/>
      <c r="AA84" s="33"/>
      <c r="AB84" s="33"/>
      <c r="AC84" s="33"/>
      <c r="AD84" s="33"/>
      <c r="AE84" s="33"/>
      <c r="AF84" s="28" t="str">
        <f t="shared" si="11"/>
        <v>09 DE NOVIEMBRE DE 2024</v>
      </c>
      <c r="AG84" s="29">
        <f t="shared" si="5"/>
        <v>42000000</v>
      </c>
      <c r="AH84" s="33" t="s">
        <v>139</v>
      </c>
      <c r="AI84" s="91" t="s">
        <v>86</v>
      </c>
      <c r="AJ84" s="111" t="s">
        <v>98</v>
      </c>
      <c r="AK84" s="121" t="s">
        <v>1056</v>
      </c>
      <c r="AL84" s="67"/>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c r="EB84" s="31"/>
      <c r="EC84" s="31"/>
      <c r="ED84" s="31"/>
      <c r="EE84" s="31"/>
      <c r="EF84" s="31"/>
      <c r="EG84" s="31"/>
      <c r="EH84" s="31"/>
      <c r="EI84" s="31"/>
      <c r="EJ84" s="31"/>
      <c r="EK84" s="31"/>
      <c r="EL84" s="31"/>
      <c r="EM84" s="31"/>
      <c r="EN84" s="31"/>
      <c r="EO84" s="31"/>
      <c r="EP84" s="31"/>
      <c r="EQ84" s="31"/>
      <c r="ER84" s="31"/>
      <c r="ES84" s="31"/>
      <c r="ET84" s="31"/>
      <c r="EU84" s="31"/>
      <c r="EV84" s="31"/>
      <c r="EW84" s="31"/>
      <c r="EX84" s="31"/>
      <c r="EY84" s="31"/>
      <c r="EZ84" s="31"/>
      <c r="FA84" s="31"/>
      <c r="FB84" s="31"/>
      <c r="FC84" s="31"/>
      <c r="FD84" s="31"/>
      <c r="FE84" s="31"/>
      <c r="FF84" s="31"/>
      <c r="FG84" s="31"/>
      <c r="FH84" s="31"/>
      <c r="FI84" s="31"/>
      <c r="FJ84" s="31"/>
      <c r="FK84" s="31"/>
      <c r="FL84" s="31"/>
      <c r="FM84" s="31"/>
      <c r="FN84" s="31"/>
      <c r="FO84" s="31"/>
      <c r="FP84" s="31"/>
      <c r="FQ84" s="31"/>
      <c r="FR84" s="31"/>
      <c r="FS84" s="31"/>
      <c r="FT84" s="31"/>
      <c r="FU84" s="31"/>
      <c r="FV84" s="31"/>
      <c r="FW84" s="31"/>
      <c r="FX84" s="31"/>
      <c r="FY84" s="31"/>
      <c r="FZ84" s="31"/>
      <c r="GA84" s="31"/>
      <c r="GB84" s="31"/>
      <c r="GC84" s="31"/>
      <c r="GD84" s="31"/>
      <c r="GE84" s="31"/>
      <c r="GF84" s="31"/>
      <c r="GG84" s="31"/>
      <c r="GH84" s="31"/>
      <c r="GI84" s="31"/>
      <c r="GJ84" s="31"/>
      <c r="GK84" s="31"/>
      <c r="GL84" s="31"/>
      <c r="GM84" s="31"/>
      <c r="GN84" s="31"/>
      <c r="GO84" s="31"/>
      <c r="GP84" s="31"/>
      <c r="GQ84" s="31"/>
      <c r="GR84" s="31"/>
      <c r="GS84" s="31"/>
      <c r="GT84" s="31"/>
      <c r="GU84" s="31"/>
      <c r="GV84" s="31"/>
      <c r="GW84" s="31"/>
      <c r="GX84" s="31"/>
      <c r="GY84" s="31"/>
      <c r="GZ84" s="31"/>
      <c r="HA84" s="31"/>
      <c r="HB84" s="31"/>
      <c r="HC84" s="31"/>
      <c r="HD84" s="31"/>
      <c r="HE84" s="31"/>
      <c r="HF84" s="31"/>
      <c r="HG84" s="31"/>
      <c r="HH84" s="31"/>
      <c r="HI84" s="31"/>
      <c r="HJ84" s="31"/>
      <c r="HK84" s="31"/>
      <c r="HL84" s="31"/>
      <c r="HM84" s="31"/>
      <c r="HN84" s="31"/>
      <c r="HO84" s="31"/>
      <c r="HP84" s="31"/>
      <c r="HQ84" s="31"/>
      <c r="HR84" s="31"/>
      <c r="HS84" s="31"/>
      <c r="HT84" s="31"/>
      <c r="HU84" s="31"/>
      <c r="HV84" s="31"/>
      <c r="HW84" s="31"/>
      <c r="HX84" s="31"/>
      <c r="HY84" s="31"/>
      <c r="HZ84" s="31"/>
      <c r="IA84" s="31"/>
      <c r="IB84" s="31"/>
      <c r="IC84" s="31"/>
      <c r="ID84" s="31"/>
      <c r="IE84" s="31"/>
      <c r="IF84" s="31"/>
      <c r="IG84" s="31"/>
      <c r="IH84" s="31"/>
      <c r="II84" s="31"/>
      <c r="IJ84" s="31"/>
      <c r="IK84" s="31"/>
      <c r="IL84" s="31"/>
      <c r="IM84" s="31"/>
      <c r="IN84" s="31"/>
      <c r="IO84" s="31"/>
      <c r="IP84" s="31"/>
      <c r="IQ84" s="31"/>
      <c r="IR84" s="31"/>
      <c r="IS84" s="31"/>
      <c r="IT84" s="31"/>
      <c r="IU84" s="31"/>
      <c r="IV84" s="31"/>
      <c r="IW84" s="31"/>
      <c r="IX84" s="31"/>
      <c r="IY84" s="31"/>
      <c r="IZ84" s="31"/>
      <c r="JA84" s="31"/>
      <c r="JB84" s="31"/>
      <c r="JC84" s="31"/>
      <c r="JD84" s="31"/>
      <c r="JE84" s="31"/>
      <c r="JF84" s="31"/>
      <c r="JG84" s="31"/>
      <c r="JH84" s="31"/>
      <c r="JI84" s="31"/>
      <c r="JJ84" s="31"/>
      <c r="JK84" s="31"/>
      <c r="JL84" s="31"/>
      <c r="JM84" s="31"/>
      <c r="JN84" s="31"/>
      <c r="JO84" s="31"/>
      <c r="JP84" s="31"/>
      <c r="JQ84" s="31"/>
      <c r="JR84" s="31"/>
      <c r="JS84" s="31"/>
      <c r="JT84" s="31"/>
      <c r="JU84" s="31"/>
      <c r="JV84" s="31"/>
      <c r="JW84" s="31"/>
      <c r="JX84" s="31"/>
      <c r="JY84" s="31"/>
      <c r="JZ84" s="31"/>
      <c r="KA84" s="31"/>
      <c r="KB84" s="31"/>
      <c r="KC84" s="31"/>
      <c r="KD84" s="31"/>
      <c r="KE84" s="31"/>
      <c r="KF84" s="31"/>
      <c r="KG84" s="31"/>
      <c r="KH84" s="31"/>
      <c r="KI84" s="31"/>
      <c r="KJ84" s="31"/>
      <c r="KK84" s="31"/>
      <c r="KL84" s="31"/>
      <c r="KM84" s="31"/>
      <c r="KN84" s="31"/>
      <c r="KO84" s="31"/>
      <c r="KP84" s="31"/>
      <c r="KQ84" s="31"/>
      <c r="KR84" s="31"/>
      <c r="KS84" s="31"/>
      <c r="KT84" s="31"/>
      <c r="KU84" s="31"/>
      <c r="KV84" s="31"/>
      <c r="KW84" s="31"/>
      <c r="KX84" s="31"/>
      <c r="KY84" s="31"/>
      <c r="KZ84" s="31"/>
      <c r="LA84" s="31"/>
      <c r="LB84" s="31"/>
      <c r="LC84" s="31"/>
      <c r="LD84" s="31"/>
      <c r="LE84" s="31"/>
      <c r="LF84" s="31"/>
      <c r="LG84" s="31"/>
      <c r="LH84" s="31"/>
      <c r="LI84" s="31"/>
      <c r="LJ84" s="31"/>
      <c r="LK84" s="31"/>
      <c r="LL84" s="31"/>
      <c r="LM84" s="31"/>
      <c r="LN84" s="31"/>
      <c r="LO84" s="31"/>
      <c r="LP84" s="31"/>
      <c r="LQ84" s="31"/>
      <c r="LR84" s="31"/>
      <c r="LS84" s="31"/>
      <c r="LT84" s="31"/>
      <c r="LU84" s="31"/>
      <c r="LV84" s="31"/>
      <c r="LW84" s="31"/>
      <c r="LX84" s="31"/>
      <c r="LY84" s="31"/>
      <c r="LZ84" s="31"/>
      <c r="MA84" s="31"/>
      <c r="MB84" s="31"/>
      <c r="MC84" s="31"/>
      <c r="MD84" s="31"/>
      <c r="ME84" s="31"/>
      <c r="MF84" s="31"/>
      <c r="MG84" s="32"/>
      <c r="MH84" s="33"/>
    </row>
    <row r="85" spans="1:346" ht="142.5" customHeight="1" x14ac:dyDescent="0.2">
      <c r="A85" s="18">
        <f t="shared" si="0"/>
        <v>83</v>
      </c>
      <c r="B85" s="19" t="s">
        <v>543</v>
      </c>
      <c r="C85" s="19" t="s">
        <v>498</v>
      </c>
      <c r="D85" s="19" t="s">
        <v>36</v>
      </c>
      <c r="E85" s="19" t="s">
        <v>50</v>
      </c>
      <c r="F85" s="19" t="s">
        <v>38</v>
      </c>
      <c r="G85" s="19" t="s">
        <v>82</v>
      </c>
      <c r="H85" s="19">
        <v>2024000264</v>
      </c>
      <c r="I85" s="19">
        <v>2024000326</v>
      </c>
      <c r="J85" s="41">
        <v>35000000</v>
      </c>
      <c r="K85" s="33">
        <v>1098784859</v>
      </c>
      <c r="L85" s="33" t="s">
        <v>52</v>
      </c>
      <c r="M85" s="33" t="s">
        <v>544</v>
      </c>
      <c r="N85" s="33" t="s">
        <v>469</v>
      </c>
      <c r="O85" s="33" t="s">
        <v>199</v>
      </c>
      <c r="P85" s="33" t="s">
        <v>545</v>
      </c>
      <c r="Q85" s="42" t="s">
        <v>72</v>
      </c>
      <c r="R85" s="42" t="s">
        <v>120</v>
      </c>
      <c r="S85" s="33"/>
      <c r="T85" s="33"/>
      <c r="U85" s="33"/>
      <c r="V85" s="33"/>
      <c r="W85" s="33"/>
      <c r="X85" s="87"/>
      <c r="Y85" s="33"/>
      <c r="Z85" s="33"/>
      <c r="AA85" s="33"/>
      <c r="AB85" s="33"/>
      <c r="AC85" s="33"/>
      <c r="AD85" s="33"/>
      <c r="AE85" s="33"/>
      <c r="AF85" s="28" t="str">
        <f t="shared" si="11"/>
        <v>29 DE DICIEMBRE DE 2024</v>
      </c>
      <c r="AG85" s="29">
        <f t="shared" si="5"/>
        <v>35000000</v>
      </c>
      <c r="AH85" s="33" t="s">
        <v>58</v>
      </c>
      <c r="AI85" s="91" t="s">
        <v>86</v>
      </c>
      <c r="AJ85" s="111" t="s">
        <v>41</v>
      </c>
      <c r="AK85" s="121" t="s">
        <v>1057</v>
      </c>
      <c r="AL85" s="67"/>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31"/>
      <c r="BU85" s="3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1"/>
      <c r="CV85" s="31"/>
      <c r="CW85" s="31"/>
      <c r="CX85" s="31"/>
      <c r="CY85" s="31"/>
      <c r="CZ85" s="31"/>
      <c r="DA85" s="31"/>
      <c r="DB85" s="31"/>
      <c r="DC85" s="31"/>
      <c r="DD85" s="31"/>
      <c r="DE85" s="31"/>
      <c r="DF85" s="31"/>
      <c r="DG85" s="31"/>
      <c r="DH85" s="31"/>
      <c r="DI85" s="31"/>
      <c r="DJ85" s="31"/>
      <c r="DK85" s="31"/>
      <c r="DL85" s="31"/>
      <c r="DM85" s="31"/>
      <c r="DN85" s="31"/>
      <c r="DO85" s="31"/>
      <c r="DP85" s="31"/>
      <c r="DQ85" s="31"/>
      <c r="DR85" s="31"/>
      <c r="DS85" s="31"/>
      <c r="DT85" s="31"/>
      <c r="DU85" s="31"/>
      <c r="DV85" s="31"/>
      <c r="DW85" s="31"/>
      <c r="DX85" s="31"/>
      <c r="DY85" s="31"/>
      <c r="DZ85" s="31"/>
      <c r="EA85" s="31"/>
      <c r="EB85" s="31"/>
      <c r="EC85" s="31"/>
      <c r="ED85" s="31"/>
      <c r="EE85" s="31"/>
      <c r="EF85" s="31"/>
      <c r="EG85" s="31"/>
      <c r="EH85" s="31"/>
      <c r="EI85" s="31"/>
      <c r="EJ85" s="31"/>
      <c r="EK85" s="31"/>
      <c r="EL85" s="31"/>
      <c r="EM85" s="31"/>
      <c r="EN85" s="31"/>
      <c r="EO85" s="31"/>
      <c r="EP85" s="31"/>
      <c r="EQ85" s="31"/>
      <c r="ER85" s="31"/>
      <c r="ES85" s="31"/>
      <c r="ET85" s="31"/>
      <c r="EU85" s="31"/>
      <c r="EV85" s="31"/>
      <c r="EW85" s="31"/>
      <c r="EX85" s="31"/>
      <c r="EY85" s="31"/>
      <c r="EZ85" s="31"/>
      <c r="FA85" s="31"/>
      <c r="FB85" s="31"/>
      <c r="FC85" s="31"/>
      <c r="FD85" s="31"/>
      <c r="FE85" s="31"/>
      <c r="FF85" s="31"/>
      <c r="FG85" s="31"/>
      <c r="FH85" s="31"/>
      <c r="FI85" s="31"/>
      <c r="FJ85" s="31"/>
      <c r="FK85" s="31"/>
      <c r="FL85" s="31"/>
      <c r="FM85" s="31"/>
      <c r="FN85" s="31"/>
      <c r="FO85" s="31"/>
      <c r="FP85" s="31"/>
      <c r="FQ85" s="31"/>
      <c r="FR85" s="31"/>
      <c r="FS85" s="31"/>
      <c r="FT85" s="31"/>
      <c r="FU85" s="31"/>
      <c r="FV85" s="31"/>
      <c r="FW85" s="31"/>
      <c r="FX85" s="31"/>
      <c r="FY85" s="31"/>
      <c r="FZ85" s="31"/>
      <c r="GA85" s="31"/>
      <c r="GB85" s="31"/>
      <c r="GC85" s="31"/>
      <c r="GD85" s="31"/>
      <c r="GE85" s="31"/>
      <c r="GF85" s="31"/>
      <c r="GG85" s="31"/>
      <c r="GH85" s="31"/>
      <c r="GI85" s="31"/>
      <c r="GJ85" s="31"/>
      <c r="GK85" s="31"/>
      <c r="GL85" s="31"/>
      <c r="GM85" s="31"/>
      <c r="GN85" s="31"/>
      <c r="GO85" s="31"/>
      <c r="GP85" s="31"/>
      <c r="GQ85" s="31"/>
      <c r="GR85" s="31"/>
      <c r="GS85" s="31"/>
      <c r="GT85" s="31"/>
      <c r="GU85" s="31"/>
      <c r="GV85" s="31"/>
      <c r="GW85" s="31"/>
      <c r="GX85" s="31"/>
      <c r="GY85" s="31"/>
      <c r="GZ85" s="31"/>
      <c r="HA85" s="31"/>
      <c r="HB85" s="31"/>
      <c r="HC85" s="31"/>
      <c r="HD85" s="31"/>
      <c r="HE85" s="31"/>
      <c r="HF85" s="31"/>
      <c r="HG85" s="31"/>
      <c r="HH85" s="31"/>
      <c r="HI85" s="31"/>
      <c r="HJ85" s="31"/>
      <c r="HK85" s="31"/>
      <c r="HL85" s="31"/>
      <c r="HM85" s="31"/>
      <c r="HN85" s="31"/>
      <c r="HO85" s="31"/>
      <c r="HP85" s="31"/>
      <c r="HQ85" s="31"/>
      <c r="HR85" s="31"/>
      <c r="HS85" s="31"/>
      <c r="HT85" s="31"/>
      <c r="HU85" s="31"/>
      <c r="HV85" s="31"/>
      <c r="HW85" s="31"/>
      <c r="HX85" s="31"/>
      <c r="HY85" s="31"/>
      <c r="HZ85" s="31"/>
      <c r="IA85" s="31"/>
      <c r="IB85" s="31"/>
      <c r="IC85" s="31"/>
      <c r="ID85" s="31"/>
      <c r="IE85" s="31"/>
      <c r="IF85" s="31"/>
      <c r="IG85" s="31"/>
      <c r="IH85" s="31"/>
      <c r="II85" s="31"/>
      <c r="IJ85" s="31"/>
      <c r="IK85" s="31"/>
      <c r="IL85" s="31"/>
      <c r="IM85" s="31"/>
      <c r="IN85" s="31"/>
      <c r="IO85" s="31"/>
      <c r="IP85" s="31"/>
      <c r="IQ85" s="31"/>
      <c r="IR85" s="31"/>
      <c r="IS85" s="31"/>
      <c r="IT85" s="31"/>
      <c r="IU85" s="31"/>
      <c r="IV85" s="31"/>
      <c r="IW85" s="31"/>
      <c r="IX85" s="31"/>
      <c r="IY85" s="31"/>
      <c r="IZ85" s="31"/>
      <c r="JA85" s="31"/>
      <c r="JB85" s="31"/>
      <c r="JC85" s="31"/>
      <c r="JD85" s="31"/>
      <c r="JE85" s="31"/>
      <c r="JF85" s="31"/>
      <c r="JG85" s="31"/>
      <c r="JH85" s="31"/>
      <c r="JI85" s="31"/>
      <c r="JJ85" s="31"/>
      <c r="JK85" s="31"/>
      <c r="JL85" s="31"/>
      <c r="JM85" s="31"/>
      <c r="JN85" s="31"/>
      <c r="JO85" s="31"/>
      <c r="JP85" s="31"/>
      <c r="JQ85" s="31"/>
      <c r="JR85" s="31"/>
      <c r="JS85" s="31"/>
      <c r="JT85" s="31"/>
      <c r="JU85" s="31"/>
      <c r="JV85" s="31"/>
      <c r="JW85" s="31"/>
      <c r="JX85" s="31"/>
      <c r="JY85" s="31"/>
      <c r="JZ85" s="31"/>
      <c r="KA85" s="31"/>
      <c r="KB85" s="31"/>
      <c r="KC85" s="31"/>
      <c r="KD85" s="31"/>
      <c r="KE85" s="31"/>
      <c r="KF85" s="31"/>
      <c r="KG85" s="31"/>
      <c r="KH85" s="31"/>
      <c r="KI85" s="31"/>
      <c r="KJ85" s="31"/>
      <c r="KK85" s="31"/>
      <c r="KL85" s="31"/>
      <c r="KM85" s="31"/>
      <c r="KN85" s="31"/>
      <c r="KO85" s="31"/>
      <c r="KP85" s="31"/>
      <c r="KQ85" s="31"/>
      <c r="KR85" s="31"/>
      <c r="KS85" s="31"/>
      <c r="KT85" s="31"/>
      <c r="KU85" s="31"/>
      <c r="KV85" s="31"/>
      <c r="KW85" s="31"/>
      <c r="KX85" s="31"/>
      <c r="KY85" s="31"/>
      <c r="KZ85" s="31"/>
      <c r="LA85" s="31"/>
      <c r="LB85" s="31"/>
      <c r="LC85" s="31"/>
      <c r="LD85" s="31"/>
      <c r="LE85" s="31"/>
      <c r="LF85" s="31"/>
      <c r="LG85" s="31"/>
      <c r="LH85" s="31"/>
      <c r="LI85" s="31"/>
      <c r="LJ85" s="31"/>
      <c r="LK85" s="31"/>
      <c r="LL85" s="31"/>
      <c r="LM85" s="31"/>
      <c r="LN85" s="31"/>
      <c r="LO85" s="31"/>
      <c r="LP85" s="31"/>
      <c r="LQ85" s="31"/>
      <c r="LR85" s="31"/>
      <c r="LS85" s="31"/>
      <c r="LT85" s="31"/>
      <c r="LU85" s="31"/>
      <c r="LV85" s="31"/>
      <c r="LW85" s="31"/>
      <c r="LX85" s="31"/>
      <c r="LY85" s="31"/>
      <c r="LZ85" s="31"/>
      <c r="MA85" s="31"/>
      <c r="MB85" s="31"/>
      <c r="MC85" s="31"/>
      <c r="MD85" s="31"/>
      <c r="ME85" s="31"/>
      <c r="MF85" s="31"/>
      <c r="MG85" s="32"/>
      <c r="MH85" s="33"/>
    </row>
    <row r="86" spans="1:346" ht="142.5" customHeight="1" x14ac:dyDescent="0.2">
      <c r="A86" s="18">
        <f t="shared" si="0"/>
        <v>84</v>
      </c>
      <c r="B86" s="19" t="s">
        <v>546</v>
      </c>
      <c r="C86" s="19" t="s">
        <v>498</v>
      </c>
      <c r="D86" s="19" t="s">
        <v>36</v>
      </c>
      <c r="E86" s="19" t="s">
        <v>50</v>
      </c>
      <c r="F86" s="19" t="s">
        <v>38</v>
      </c>
      <c r="G86" s="19" t="s">
        <v>547</v>
      </c>
      <c r="H86" s="19">
        <v>2024000268</v>
      </c>
      <c r="I86" s="19">
        <v>2024000334</v>
      </c>
      <c r="J86" s="41">
        <v>15000000</v>
      </c>
      <c r="K86" s="33">
        <v>1075659729</v>
      </c>
      <c r="L86" s="33" t="s">
        <v>52</v>
      </c>
      <c r="M86" s="33" t="s">
        <v>548</v>
      </c>
      <c r="N86" s="33" t="s">
        <v>549</v>
      </c>
      <c r="O86" s="33" t="s">
        <v>65</v>
      </c>
      <c r="P86" s="33">
        <v>3</v>
      </c>
      <c r="Q86" s="42" t="s">
        <v>451</v>
      </c>
      <c r="R86" s="42" t="s">
        <v>550</v>
      </c>
      <c r="S86" s="33"/>
      <c r="T86" s="33"/>
      <c r="U86" s="33"/>
      <c r="V86" s="33"/>
      <c r="W86" s="33"/>
      <c r="X86" s="87"/>
      <c r="Y86" s="33"/>
      <c r="Z86" s="33"/>
      <c r="AA86" s="33"/>
      <c r="AB86" s="33"/>
      <c r="AC86" s="33"/>
      <c r="AD86" s="33"/>
      <c r="AE86" s="33"/>
      <c r="AF86" s="28" t="str">
        <f t="shared" si="11"/>
        <v>19 DE AGOSTO DE 2024</v>
      </c>
      <c r="AG86" s="29">
        <f t="shared" si="5"/>
        <v>15000000</v>
      </c>
      <c r="AH86" s="33" t="s">
        <v>359</v>
      </c>
      <c r="AI86" s="91" t="s">
        <v>86</v>
      </c>
      <c r="AJ86" s="111" t="s">
        <v>360</v>
      </c>
      <c r="AK86" s="121" t="s">
        <v>1058</v>
      </c>
      <c r="AL86" s="67"/>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c r="EU86" s="31"/>
      <c r="EV86" s="31"/>
      <c r="EW86" s="31"/>
      <c r="EX86" s="31"/>
      <c r="EY86" s="31"/>
      <c r="EZ86" s="31"/>
      <c r="FA86" s="31"/>
      <c r="FB86" s="31"/>
      <c r="FC86" s="31"/>
      <c r="FD86" s="31"/>
      <c r="FE86" s="31"/>
      <c r="FF86" s="31"/>
      <c r="FG86" s="31"/>
      <c r="FH86" s="31"/>
      <c r="FI86" s="31"/>
      <c r="FJ86" s="31"/>
      <c r="FK86" s="31"/>
      <c r="FL86" s="31"/>
      <c r="FM86" s="31"/>
      <c r="FN86" s="31"/>
      <c r="FO86" s="31"/>
      <c r="FP86" s="31"/>
      <c r="FQ86" s="31"/>
      <c r="FR86" s="31"/>
      <c r="FS86" s="31"/>
      <c r="FT86" s="31"/>
      <c r="FU86" s="31"/>
      <c r="FV86" s="31"/>
      <c r="FW86" s="31"/>
      <c r="FX86" s="31"/>
      <c r="FY86" s="31"/>
      <c r="FZ86" s="31"/>
      <c r="GA86" s="31"/>
      <c r="GB86" s="31"/>
      <c r="GC86" s="31"/>
      <c r="GD86" s="31"/>
      <c r="GE86" s="31"/>
      <c r="GF86" s="31"/>
      <c r="GG86" s="31"/>
      <c r="GH86" s="31"/>
      <c r="GI86" s="31"/>
      <c r="GJ86" s="31"/>
      <c r="GK86" s="31"/>
      <c r="GL86" s="31"/>
      <c r="GM86" s="31"/>
      <c r="GN86" s="31"/>
      <c r="GO86" s="31"/>
      <c r="GP86" s="31"/>
      <c r="GQ86" s="31"/>
      <c r="GR86" s="31"/>
      <c r="GS86" s="31"/>
      <c r="GT86" s="31"/>
      <c r="GU86" s="31"/>
      <c r="GV86" s="31"/>
      <c r="GW86" s="31"/>
      <c r="GX86" s="31"/>
      <c r="GY86" s="31"/>
      <c r="GZ86" s="31"/>
      <c r="HA86" s="31"/>
      <c r="HB86" s="31"/>
      <c r="HC86" s="31"/>
      <c r="HD86" s="31"/>
      <c r="HE86" s="31"/>
      <c r="HF86" s="31"/>
      <c r="HG86" s="31"/>
      <c r="HH86" s="31"/>
      <c r="HI86" s="31"/>
      <c r="HJ86" s="31"/>
      <c r="HK86" s="31"/>
      <c r="HL86" s="31"/>
      <c r="HM86" s="31"/>
      <c r="HN86" s="31"/>
      <c r="HO86" s="31"/>
      <c r="HP86" s="31"/>
      <c r="HQ86" s="31"/>
      <c r="HR86" s="31"/>
      <c r="HS86" s="31"/>
      <c r="HT86" s="31"/>
      <c r="HU86" s="31"/>
      <c r="HV86" s="31"/>
      <c r="HW86" s="31"/>
      <c r="HX86" s="31"/>
      <c r="HY86" s="31"/>
      <c r="HZ86" s="31"/>
      <c r="IA86" s="31"/>
      <c r="IB86" s="31"/>
      <c r="IC86" s="31"/>
      <c r="ID86" s="31"/>
      <c r="IE86" s="31"/>
      <c r="IF86" s="31"/>
      <c r="IG86" s="31"/>
      <c r="IH86" s="31"/>
      <c r="II86" s="31"/>
      <c r="IJ86" s="31"/>
      <c r="IK86" s="31"/>
      <c r="IL86" s="31"/>
      <c r="IM86" s="31"/>
      <c r="IN86" s="31"/>
      <c r="IO86" s="31"/>
      <c r="IP86" s="31"/>
      <c r="IQ86" s="31"/>
      <c r="IR86" s="31"/>
      <c r="IS86" s="31"/>
      <c r="IT86" s="31"/>
      <c r="IU86" s="31"/>
      <c r="IV86" s="31"/>
      <c r="IW86" s="31"/>
      <c r="IX86" s="31"/>
      <c r="IY86" s="31"/>
      <c r="IZ86" s="31"/>
      <c r="JA86" s="31"/>
      <c r="JB86" s="31"/>
      <c r="JC86" s="31"/>
      <c r="JD86" s="31"/>
      <c r="JE86" s="31"/>
      <c r="JF86" s="31"/>
      <c r="JG86" s="31"/>
      <c r="JH86" s="31"/>
      <c r="JI86" s="31"/>
      <c r="JJ86" s="31"/>
      <c r="JK86" s="31"/>
      <c r="JL86" s="31"/>
      <c r="JM86" s="31"/>
      <c r="JN86" s="31"/>
      <c r="JO86" s="31"/>
      <c r="JP86" s="31"/>
      <c r="JQ86" s="31"/>
      <c r="JR86" s="31"/>
      <c r="JS86" s="31"/>
      <c r="JT86" s="31"/>
      <c r="JU86" s="31"/>
      <c r="JV86" s="31"/>
      <c r="JW86" s="31"/>
      <c r="JX86" s="31"/>
      <c r="JY86" s="31"/>
      <c r="JZ86" s="31"/>
      <c r="KA86" s="31"/>
      <c r="KB86" s="31"/>
      <c r="KC86" s="31"/>
      <c r="KD86" s="31"/>
      <c r="KE86" s="31"/>
      <c r="KF86" s="31"/>
      <c r="KG86" s="31"/>
      <c r="KH86" s="31"/>
      <c r="KI86" s="31"/>
      <c r="KJ86" s="31"/>
      <c r="KK86" s="31"/>
      <c r="KL86" s="31"/>
      <c r="KM86" s="31"/>
      <c r="KN86" s="31"/>
      <c r="KO86" s="31"/>
      <c r="KP86" s="31"/>
      <c r="KQ86" s="31"/>
      <c r="KR86" s="31"/>
      <c r="KS86" s="31"/>
      <c r="KT86" s="31"/>
      <c r="KU86" s="31"/>
      <c r="KV86" s="31"/>
      <c r="KW86" s="31"/>
      <c r="KX86" s="31"/>
      <c r="KY86" s="31"/>
      <c r="KZ86" s="31"/>
      <c r="LA86" s="31"/>
      <c r="LB86" s="31"/>
      <c r="LC86" s="31"/>
      <c r="LD86" s="31"/>
      <c r="LE86" s="31"/>
      <c r="LF86" s="31"/>
      <c r="LG86" s="31"/>
      <c r="LH86" s="31"/>
      <c r="LI86" s="31"/>
      <c r="LJ86" s="31"/>
      <c r="LK86" s="31"/>
      <c r="LL86" s="31"/>
      <c r="LM86" s="31"/>
      <c r="LN86" s="31"/>
      <c r="LO86" s="31"/>
      <c r="LP86" s="31"/>
      <c r="LQ86" s="31"/>
      <c r="LR86" s="31"/>
      <c r="LS86" s="31"/>
      <c r="LT86" s="31"/>
      <c r="LU86" s="31"/>
      <c r="LV86" s="31"/>
      <c r="LW86" s="31"/>
      <c r="LX86" s="31"/>
      <c r="LY86" s="31"/>
      <c r="LZ86" s="31"/>
      <c r="MA86" s="31"/>
      <c r="MB86" s="31"/>
      <c r="MC86" s="31"/>
      <c r="MD86" s="31"/>
      <c r="ME86" s="31"/>
      <c r="MF86" s="31"/>
      <c r="MG86" s="32"/>
      <c r="MH86" s="33"/>
    </row>
    <row r="87" spans="1:346" ht="51" x14ac:dyDescent="0.2">
      <c r="A87" s="18">
        <f t="shared" si="0"/>
        <v>85</v>
      </c>
      <c r="B87" s="19" t="s">
        <v>551</v>
      </c>
      <c r="C87" s="19" t="s">
        <v>498</v>
      </c>
      <c r="D87" s="19" t="s">
        <v>36</v>
      </c>
      <c r="E87" s="19" t="s">
        <v>50</v>
      </c>
      <c r="F87" s="19" t="s">
        <v>38</v>
      </c>
      <c r="G87" s="19" t="s">
        <v>552</v>
      </c>
      <c r="H87" s="19">
        <v>2024000269</v>
      </c>
      <c r="I87" s="19">
        <v>2024000339</v>
      </c>
      <c r="J87" s="41">
        <v>10650500</v>
      </c>
      <c r="K87" s="33" t="s">
        <v>553</v>
      </c>
      <c r="L87" s="33" t="s">
        <v>41</v>
      </c>
      <c r="M87" s="51" t="s">
        <v>554</v>
      </c>
      <c r="N87" s="33" t="s">
        <v>451</v>
      </c>
      <c r="O87" s="33" t="s">
        <v>3</v>
      </c>
      <c r="P87" s="33">
        <v>1</v>
      </c>
      <c r="Q87" s="42" t="s">
        <v>522</v>
      </c>
      <c r="R87" s="42" t="s">
        <v>555</v>
      </c>
      <c r="S87" s="33"/>
      <c r="T87" s="33"/>
      <c r="U87" s="33"/>
      <c r="V87" s="33"/>
      <c r="W87" s="33"/>
      <c r="X87" s="87"/>
      <c r="Y87" s="33"/>
      <c r="Z87" s="33"/>
      <c r="AA87" s="33"/>
      <c r="AB87" s="33"/>
      <c r="AC87" s="33"/>
      <c r="AD87" s="33"/>
      <c r="AE87" s="33"/>
      <c r="AF87" s="28" t="str">
        <f t="shared" si="11"/>
        <v>28 DE JUNIO DE 2024</v>
      </c>
      <c r="AG87" s="29">
        <f t="shared" si="5"/>
        <v>10650500</v>
      </c>
      <c r="AH87" s="33" t="s">
        <v>207</v>
      </c>
      <c r="AI87" s="91" t="s">
        <v>86</v>
      </c>
      <c r="AJ87" s="111" t="s">
        <v>48</v>
      </c>
      <c r="AK87" s="121" t="s">
        <v>1059</v>
      </c>
      <c r="AL87" s="67"/>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c r="BK87" s="31"/>
      <c r="BL87" s="31"/>
      <c r="BM87" s="31"/>
      <c r="BN87" s="31"/>
      <c r="BO87" s="31"/>
      <c r="BP87" s="31"/>
      <c r="BQ87" s="31"/>
      <c r="BR87" s="31"/>
      <c r="BS87" s="31"/>
      <c r="BT87" s="31"/>
      <c r="BU87" s="31"/>
      <c r="BV87" s="31"/>
      <c r="BW87" s="31"/>
      <c r="BX87" s="31"/>
      <c r="BY87" s="31"/>
      <c r="BZ87" s="31"/>
      <c r="CA87" s="31"/>
      <c r="CB87" s="31"/>
      <c r="CC87" s="31"/>
      <c r="CD87" s="31"/>
      <c r="CE87" s="31"/>
      <c r="CF87" s="31"/>
      <c r="CG87" s="31"/>
      <c r="CH87" s="31"/>
      <c r="CI87" s="31"/>
      <c r="CJ87" s="31"/>
      <c r="CK87" s="31"/>
      <c r="CL87" s="31"/>
      <c r="CM87" s="31"/>
      <c r="CN87" s="31"/>
      <c r="CO87" s="31"/>
      <c r="CP87" s="31"/>
      <c r="CQ87" s="31"/>
      <c r="CR87" s="31"/>
      <c r="CS87" s="31"/>
      <c r="CT87" s="31"/>
      <c r="CU87" s="31"/>
      <c r="CV87" s="31"/>
      <c r="CW87" s="31"/>
      <c r="CX87" s="31"/>
      <c r="CY87" s="31"/>
      <c r="CZ87" s="31"/>
      <c r="DA87" s="31"/>
      <c r="DB87" s="31"/>
      <c r="DC87" s="31"/>
      <c r="DD87" s="31"/>
      <c r="DE87" s="31"/>
      <c r="DF87" s="31"/>
      <c r="DG87" s="31"/>
      <c r="DH87" s="31"/>
      <c r="DI87" s="31"/>
      <c r="DJ87" s="31"/>
      <c r="DK87" s="31"/>
      <c r="DL87" s="31"/>
      <c r="DM87" s="31"/>
      <c r="DN87" s="31"/>
      <c r="DO87" s="31"/>
      <c r="DP87" s="31"/>
      <c r="DQ87" s="31"/>
      <c r="DR87" s="31"/>
      <c r="DS87" s="31"/>
      <c r="DT87" s="31"/>
      <c r="DU87" s="31"/>
      <c r="DV87" s="31"/>
      <c r="DW87" s="31"/>
      <c r="DX87" s="31"/>
      <c r="DY87" s="31"/>
      <c r="DZ87" s="31"/>
      <c r="EA87" s="31"/>
      <c r="EB87" s="31"/>
      <c r="EC87" s="31"/>
      <c r="ED87" s="31"/>
      <c r="EE87" s="31"/>
      <c r="EF87" s="31"/>
      <c r="EG87" s="31"/>
      <c r="EH87" s="31"/>
      <c r="EI87" s="31"/>
      <c r="EJ87" s="31"/>
      <c r="EK87" s="31"/>
      <c r="EL87" s="31"/>
      <c r="EM87" s="31"/>
      <c r="EN87" s="31"/>
      <c r="EO87" s="31"/>
      <c r="EP87" s="31"/>
      <c r="EQ87" s="31"/>
      <c r="ER87" s="31"/>
      <c r="ES87" s="31"/>
      <c r="ET87" s="31"/>
      <c r="EU87" s="31"/>
      <c r="EV87" s="31"/>
      <c r="EW87" s="31"/>
      <c r="EX87" s="31"/>
      <c r="EY87" s="31"/>
      <c r="EZ87" s="31"/>
      <c r="FA87" s="31"/>
      <c r="FB87" s="31"/>
      <c r="FC87" s="31"/>
      <c r="FD87" s="31"/>
      <c r="FE87" s="31"/>
      <c r="FF87" s="31"/>
      <c r="FG87" s="31"/>
      <c r="FH87" s="31"/>
      <c r="FI87" s="31"/>
      <c r="FJ87" s="31"/>
      <c r="FK87" s="31"/>
      <c r="FL87" s="31"/>
      <c r="FM87" s="31"/>
      <c r="FN87" s="31"/>
      <c r="FO87" s="31"/>
      <c r="FP87" s="31"/>
      <c r="FQ87" s="31"/>
      <c r="FR87" s="31"/>
      <c r="FS87" s="31"/>
      <c r="FT87" s="31"/>
      <c r="FU87" s="31"/>
      <c r="FV87" s="31"/>
      <c r="FW87" s="31"/>
      <c r="FX87" s="31"/>
      <c r="FY87" s="31"/>
      <c r="FZ87" s="31"/>
      <c r="GA87" s="31"/>
      <c r="GB87" s="31"/>
      <c r="GC87" s="31"/>
      <c r="GD87" s="31"/>
      <c r="GE87" s="31"/>
      <c r="GF87" s="31"/>
      <c r="GG87" s="31"/>
      <c r="GH87" s="31"/>
      <c r="GI87" s="31"/>
      <c r="GJ87" s="31"/>
      <c r="GK87" s="31"/>
      <c r="GL87" s="31"/>
      <c r="GM87" s="31"/>
      <c r="GN87" s="31"/>
      <c r="GO87" s="31"/>
      <c r="GP87" s="31"/>
      <c r="GQ87" s="31"/>
      <c r="GR87" s="31"/>
      <c r="GS87" s="31"/>
      <c r="GT87" s="31"/>
      <c r="GU87" s="31"/>
      <c r="GV87" s="31"/>
      <c r="GW87" s="31"/>
      <c r="GX87" s="31"/>
      <c r="GY87" s="31"/>
      <c r="GZ87" s="31"/>
      <c r="HA87" s="31"/>
      <c r="HB87" s="31"/>
      <c r="HC87" s="31"/>
      <c r="HD87" s="31"/>
      <c r="HE87" s="31"/>
      <c r="HF87" s="31"/>
      <c r="HG87" s="31"/>
      <c r="HH87" s="31"/>
      <c r="HI87" s="31"/>
      <c r="HJ87" s="31"/>
      <c r="HK87" s="31"/>
      <c r="HL87" s="31"/>
      <c r="HM87" s="31"/>
      <c r="HN87" s="31"/>
      <c r="HO87" s="31"/>
      <c r="HP87" s="31"/>
      <c r="HQ87" s="31"/>
      <c r="HR87" s="31"/>
      <c r="HS87" s="31"/>
      <c r="HT87" s="31"/>
      <c r="HU87" s="31"/>
      <c r="HV87" s="31"/>
      <c r="HW87" s="31"/>
      <c r="HX87" s="31"/>
      <c r="HY87" s="31"/>
      <c r="HZ87" s="31"/>
      <c r="IA87" s="31"/>
      <c r="IB87" s="31"/>
      <c r="IC87" s="31"/>
      <c r="ID87" s="31"/>
      <c r="IE87" s="31"/>
      <c r="IF87" s="31"/>
      <c r="IG87" s="31"/>
      <c r="IH87" s="31"/>
      <c r="II87" s="31"/>
      <c r="IJ87" s="31"/>
      <c r="IK87" s="31"/>
      <c r="IL87" s="31"/>
      <c r="IM87" s="31"/>
      <c r="IN87" s="31"/>
      <c r="IO87" s="31"/>
      <c r="IP87" s="31"/>
      <c r="IQ87" s="31"/>
      <c r="IR87" s="31"/>
      <c r="IS87" s="31"/>
      <c r="IT87" s="31"/>
      <c r="IU87" s="31"/>
      <c r="IV87" s="31"/>
      <c r="IW87" s="31"/>
      <c r="IX87" s="31"/>
      <c r="IY87" s="31"/>
      <c r="IZ87" s="31"/>
      <c r="JA87" s="31"/>
      <c r="JB87" s="31"/>
      <c r="JC87" s="31"/>
      <c r="JD87" s="31"/>
      <c r="JE87" s="31"/>
      <c r="JF87" s="31"/>
      <c r="JG87" s="31"/>
      <c r="JH87" s="31"/>
      <c r="JI87" s="31"/>
      <c r="JJ87" s="31"/>
      <c r="JK87" s="31"/>
      <c r="JL87" s="31"/>
      <c r="JM87" s="31"/>
      <c r="JN87" s="31"/>
      <c r="JO87" s="31"/>
      <c r="JP87" s="31"/>
      <c r="JQ87" s="31"/>
      <c r="JR87" s="31"/>
      <c r="JS87" s="31"/>
      <c r="JT87" s="31"/>
      <c r="JU87" s="31"/>
      <c r="JV87" s="31"/>
      <c r="JW87" s="31"/>
      <c r="JX87" s="31"/>
      <c r="JY87" s="31"/>
      <c r="JZ87" s="31"/>
      <c r="KA87" s="31"/>
      <c r="KB87" s="31"/>
      <c r="KC87" s="31"/>
      <c r="KD87" s="31"/>
      <c r="KE87" s="31"/>
      <c r="KF87" s="31"/>
      <c r="KG87" s="31"/>
      <c r="KH87" s="31"/>
      <c r="KI87" s="31"/>
      <c r="KJ87" s="31"/>
      <c r="KK87" s="31"/>
      <c r="KL87" s="31"/>
      <c r="KM87" s="31"/>
      <c r="KN87" s="31"/>
      <c r="KO87" s="31"/>
      <c r="KP87" s="31"/>
      <c r="KQ87" s="31"/>
      <c r="KR87" s="31"/>
      <c r="KS87" s="31"/>
      <c r="KT87" s="31"/>
      <c r="KU87" s="31"/>
      <c r="KV87" s="31"/>
      <c r="KW87" s="31"/>
      <c r="KX87" s="31"/>
      <c r="KY87" s="31"/>
      <c r="KZ87" s="31"/>
      <c r="LA87" s="31"/>
      <c r="LB87" s="31"/>
      <c r="LC87" s="31"/>
      <c r="LD87" s="31"/>
      <c r="LE87" s="31"/>
      <c r="LF87" s="31"/>
      <c r="LG87" s="31"/>
      <c r="LH87" s="31"/>
      <c r="LI87" s="31"/>
      <c r="LJ87" s="31"/>
      <c r="LK87" s="31"/>
      <c r="LL87" s="31"/>
      <c r="LM87" s="31"/>
      <c r="LN87" s="31"/>
      <c r="LO87" s="31"/>
      <c r="LP87" s="31"/>
      <c r="LQ87" s="31"/>
      <c r="LR87" s="31"/>
      <c r="LS87" s="31"/>
      <c r="LT87" s="31"/>
      <c r="LU87" s="31"/>
      <c r="LV87" s="31"/>
      <c r="LW87" s="31"/>
      <c r="LX87" s="31"/>
      <c r="LY87" s="31"/>
      <c r="LZ87" s="31"/>
      <c r="MA87" s="31"/>
      <c r="MB87" s="31"/>
      <c r="MC87" s="31"/>
      <c r="MD87" s="31"/>
      <c r="ME87" s="31"/>
      <c r="MF87" s="31"/>
      <c r="MG87" s="32"/>
      <c r="MH87" s="33"/>
    </row>
    <row r="88" spans="1:346" ht="78.75" x14ac:dyDescent="0.25">
      <c r="A88" s="18">
        <f t="shared" si="0"/>
        <v>86</v>
      </c>
      <c r="B88" s="89" t="s">
        <v>890</v>
      </c>
      <c r="C88" s="19" t="s">
        <v>498</v>
      </c>
      <c r="D88" s="19" t="s">
        <v>36</v>
      </c>
      <c r="E88" s="19" t="s">
        <v>50</v>
      </c>
      <c r="F88" s="19" t="s">
        <v>38</v>
      </c>
      <c r="G88" s="19" t="s">
        <v>556</v>
      </c>
      <c r="H88" s="19">
        <v>2024000275</v>
      </c>
      <c r="I88" s="19">
        <v>2024000340</v>
      </c>
      <c r="J88" s="41">
        <v>44925000</v>
      </c>
      <c r="K88" s="33" t="s">
        <v>557</v>
      </c>
      <c r="L88" s="33" t="s">
        <v>41</v>
      </c>
      <c r="M88" s="33" t="s">
        <v>558</v>
      </c>
      <c r="N88" s="33" t="s">
        <v>451</v>
      </c>
      <c r="O88" s="33" t="s">
        <v>199</v>
      </c>
      <c r="P88" s="33" t="s">
        <v>559</v>
      </c>
      <c r="Q88" s="42" t="s">
        <v>560</v>
      </c>
      <c r="R88" s="42" t="s">
        <v>156</v>
      </c>
      <c r="S88" s="92" t="s">
        <v>871</v>
      </c>
      <c r="T88" s="33" t="s">
        <v>927</v>
      </c>
      <c r="U88" s="33"/>
      <c r="V88" s="33"/>
      <c r="W88" s="45">
        <v>45587</v>
      </c>
      <c r="X88" s="87">
        <v>4550000</v>
      </c>
      <c r="Y88" s="45">
        <v>45688</v>
      </c>
      <c r="Z88" s="99">
        <v>3300000</v>
      </c>
      <c r="AA88" s="33"/>
      <c r="AB88" s="33"/>
      <c r="AC88" s="33"/>
      <c r="AD88" s="33"/>
      <c r="AE88" s="33"/>
      <c r="AF88" s="93" t="s">
        <v>903</v>
      </c>
      <c r="AG88" s="29">
        <f t="shared" si="5"/>
        <v>52775000</v>
      </c>
      <c r="AH88" s="92" t="s">
        <v>561</v>
      </c>
      <c r="AI88" s="30" t="s">
        <v>86</v>
      </c>
      <c r="AJ88" s="111" t="s">
        <v>562</v>
      </c>
      <c r="AK88" s="123" t="s">
        <v>563</v>
      </c>
      <c r="AL88" s="67"/>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c r="EO88" s="31"/>
      <c r="EP88" s="31"/>
      <c r="EQ88" s="31"/>
      <c r="ER88" s="31"/>
      <c r="ES88" s="31"/>
      <c r="ET88" s="31"/>
      <c r="EU88" s="31"/>
      <c r="EV88" s="31"/>
      <c r="EW88" s="31"/>
      <c r="EX88" s="31"/>
      <c r="EY88" s="31"/>
      <c r="EZ88" s="31"/>
      <c r="FA88" s="31"/>
      <c r="FB88" s="31"/>
      <c r="FC88" s="31"/>
      <c r="FD88" s="31"/>
      <c r="FE88" s="31"/>
      <c r="FF88" s="31"/>
      <c r="FG88" s="31"/>
      <c r="FH88" s="31"/>
      <c r="FI88" s="31"/>
      <c r="FJ88" s="31"/>
      <c r="FK88" s="31"/>
      <c r="FL88" s="31"/>
      <c r="FM88" s="31"/>
      <c r="FN88" s="31"/>
      <c r="FO88" s="31"/>
      <c r="FP88" s="31"/>
      <c r="FQ88" s="31"/>
      <c r="FR88" s="31"/>
      <c r="FS88" s="31"/>
      <c r="FT88" s="31"/>
      <c r="FU88" s="31"/>
      <c r="FV88" s="31"/>
      <c r="FW88" s="31"/>
      <c r="FX88" s="31"/>
      <c r="FY88" s="31"/>
      <c r="FZ88" s="31"/>
      <c r="GA88" s="31"/>
      <c r="GB88" s="31"/>
      <c r="GC88" s="31"/>
      <c r="GD88" s="31"/>
      <c r="GE88" s="31"/>
      <c r="GF88" s="31"/>
      <c r="GG88" s="31"/>
      <c r="GH88" s="31"/>
      <c r="GI88" s="31"/>
      <c r="GJ88" s="31"/>
      <c r="GK88" s="31"/>
      <c r="GL88" s="31"/>
      <c r="GM88" s="31"/>
      <c r="GN88" s="31"/>
      <c r="GO88" s="31"/>
      <c r="GP88" s="31"/>
      <c r="GQ88" s="31"/>
      <c r="GR88" s="31"/>
      <c r="GS88" s="31"/>
      <c r="GT88" s="31"/>
      <c r="GU88" s="31"/>
      <c r="GV88" s="31"/>
      <c r="GW88" s="31"/>
      <c r="GX88" s="31"/>
      <c r="GY88" s="31"/>
      <c r="GZ88" s="31"/>
      <c r="HA88" s="31"/>
      <c r="HB88" s="31"/>
      <c r="HC88" s="31"/>
      <c r="HD88" s="31"/>
      <c r="HE88" s="31"/>
      <c r="HF88" s="31"/>
      <c r="HG88" s="31"/>
      <c r="HH88" s="31"/>
      <c r="HI88" s="31"/>
      <c r="HJ88" s="31"/>
      <c r="HK88" s="31"/>
      <c r="HL88" s="31"/>
      <c r="HM88" s="31"/>
      <c r="HN88" s="31"/>
      <c r="HO88" s="31"/>
      <c r="HP88" s="31"/>
      <c r="HQ88" s="31"/>
      <c r="HR88" s="31"/>
      <c r="HS88" s="31"/>
      <c r="HT88" s="31"/>
      <c r="HU88" s="31"/>
      <c r="HV88" s="31"/>
      <c r="HW88" s="31"/>
      <c r="HX88" s="31"/>
      <c r="HY88" s="31"/>
      <c r="HZ88" s="31"/>
      <c r="IA88" s="31"/>
      <c r="IB88" s="31"/>
      <c r="IC88" s="31"/>
      <c r="ID88" s="31"/>
      <c r="IE88" s="31"/>
      <c r="IF88" s="31"/>
      <c r="IG88" s="31"/>
      <c r="IH88" s="31"/>
      <c r="II88" s="31"/>
      <c r="IJ88" s="31"/>
      <c r="IK88" s="31"/>
      <c r="IL88" s="31"/>
      <c r="IM88" s="31"/>
      <c r="IN88" s="31"/>
      <c r="IO88" s="31"/>
      <c r="IP88" s="31"/>
      <c r="IQ88" s="31"/>
      <c r="IR88" s="31"/>
      <c r="IS88" s="31"/>
      <c r="IT88" s="31"/>
      <c r="IU88" s="31"/>
      <c r="IV88" s="31"/>
      <c r="IW88" s="31"/>
      <c r="IX88" s="31"/>
      <c r="IY88" s="31"/>
      <c r="IZ88" s="31"/>
      <c r="JA88" s="31"/>
      <c r="JB88" s="31"/>
      <c r="JC88" s="31"/>
      <c r="JD88" s="31"/>
      <c r="JE88" s="31"/>
      <c r="JF88" s="31"/>
      <c r="JG88" s="31"/>
      <c r="JH88" s="31"/>
      <c r="JI88" s="31"/>
      <c r="JJ88" s="31"/>
      <c r="JK88" s="31"/>
      <c r="JL88" s="31"/>
      <c r="JM88" s="31"/>
      <c r="JN88" s="31"/>
      <c r="JO88" s="31"/>
      <c r="JP88" s="31"/>
      <c r="JQ88" s="31"/>
      <c r="JR88" s="31"/>
      <c r="JS88" s="31"/>
      <c r="JT88" s="31"/>
      <c r="JU88" s="31"/>
      <c r="JV88" s="31"/>
      <c r="JW88" s="31"/>
      <c r="JX88" s="31"/>
      <c r="JY88" s="31"/>
      <c r="JZ88" s="31"/>
      <c r="KA88" s="31"/>
      <c r="KB88" s="31"/>
      <c r="KC88" s="31"/>
      <c r="KD88" s="31"/>
      <c r="KE88" s="31"/>
      <c r="KF88" s="31"/>
      <c r="KG88" s="31"/>
      <c r="KH88" s="31"/>
      <c r="KI88" s="31"/>
      <c r="KJ88" s="31"/>
      <c r="KK88" s="31"/>
      <c r="KL88" s="31"/>
      <c r="KM88" s="31"/>
      <c r="KN88" s="31"/>
      <c r="KO88" s="31"/>
      <c r="KP88" s="31"/>
      <c r="KQ88" s="31"/>
      <c r="KR88" s="31"/>
      <c r="KS88" s="31"/>
      <c r="KT88" s="31"/>
      <c r="KU88" s="31"/>
      <c r="KV88" s="31"/>
      <c r="KW88" s="31"/>
      <c r="KX88" s="31"/>
      <c r="KY88" s="31"/>
      <c r="KZ88" s="31"/>
      <c r="LA88" s="31"/>
      <c r="LB88" s="31"/>
      <c r="LC88" s="31"/>
      <c r="LD88" s="31"/>
      <c r="LE88" s="31"/>
      <c r="LF88" s="31"/>
      <c r="LG88" s="31"/>
      <c r="LH88" s="31"/>
      <c r="LI88" s="31"/>
      <c r="LJ88" s="31"/>
      <c r="LK88" s="31"/>
      <c r="LL88" s="31"/>
      <c r="LM88" s="31"/>
      <c r="LN88" s="31"/>
      <c r="LO88" s="31"/>
      <c r="LP88" s="31"/>
      <c r="LQ88" s="31"/>
      <c r="LR88" s="31"/>
      <c r="LS88" s="31"/>
      <c r="LT88" s="31"/>
      <c r="LU88" s="31"/>
      <c r="LV88" s="31"/>
      <c r="LW88" s="31"/>
      <c r="LX88" s="31"/>
      <c r="LY88" s="31"/>
      <c r="LZ88" s="31"/>
      <c r="MA88" s="31"/>
      <c r="MB88" s="31"/>
      <c r="MC88" s="31"/>
      <c r="MD88" s="31"/>
      <c r="ME88" s="31"/>
      <c r="MF88" s="31"/>
      <c r="MG88" s="32"/>
      <c r="MH88" s="33"/>
    </row>
    <row r="89" spans="1:346" ht="63" x14ac:dyDescent="0.2">
      <c r="A89" s="18">
        <f t="shared" si="0"/>
        <v>87</v>
      </c>
      <c r="B89" s="89" t="s">
        <v>891</v>
      </c>
      <c r="C89" s="19" t="s">
        <v>564</v>
      </c>
      <c r="D89" s="19" t="s">
        <v>36</v>
      </c>
      <c r="E89" s="19" t="s">
        <v>50</v>
      </c>
      <c r="F89" s="19" t="s">
        <v>38</v>
      </c>
      <c r="G89" s="19" t="s">
        <v>928</v>
      </c>
      <c r="H89" s="19">
        <v>2024000231</v>
      </c>
      <c r="I89" s="19">
        <v>2024000422</v>
      </c>
      <c r="J89" s="41">
        <v>10000000</v>
      </c>
      <c r="K89" s="19" t="s">
        <v>565</v>
      </c>
      <c r="L89" s="19" t="s">
        <v>41</v>
      </c>
      <c r="M89" s="19" t="s">
        <v>566</v>
      </c>
      <c r="N89" s="42" t="s">
        <v>567</v>
      </c>
      <c r="O89" s="33" t="s">
        <v>199</v>
      </c>
      <c r="P89" s="19" t="s">
        <v>568</v>
      </c>
      <c r="Q89" s="24" t="s">
        <v>569</v>
      </c>
      <c r="R89" s="24" t="s">
        <v>156</v>
      </c>
      <c r="S89" s="89" t="s">
        <v>872</v>
      </c>
      <c r="T89" s="19" t="s">
        <v>930</v>
      </c>
      <c r="U89" s="19"/>
      <c r="V89" s="19"/>
      <c r="W89" s="19"/>
      <c r="X89" s="26"/>
      <c r="Y89" s="19"/>
      <c r="Z89" s="19"/>
      <c r="AA89" s="19"/>
      <c r="AB89" s="19"/>
      <c r="AC89" s="19"/>
      <c r="AD89" s="19"/>
      <c r="AE89" s="19"/>
      <c r="AF89" s="100" t="s">
        <v>915</v>
      </c>
      <c r="AG89" s="29">
        <f t="shared" si="5"/>
        <v>10000000</v>
      </c>
      <c r="AH89" s="89" t="s">
        <v>929</v>
      </c>
      <c r="AI89" s="19" t="s">
        <v>59</v>
      </c>
      <c r="AJ89" s="111" t="s">
        <v>175</v>
      </c>
      <c r="AK89" s="121" t="s">
        <v>1060</v>
      </c>
      <c r="AL89" s="67"/>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c r="BS89" s="31"/>
      <c r="BT89" s="31"/>
      <c r="BU89" s="3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c r="DX89" s="31"/>
      <c r="DY89" s="31"/>
      <c r="DZ89" s="31"/>
      <c r="EA89" s="31"/>
      <c r="EB89" s="31"/>
      <c r="EC89" s="31"/>
      <c r="ED89" s="31"/>
      <c r="EE89" s="31"/>
      <c r="EF89" s="31"/>
      <c r="EG89" s="31"/>
      <c r="EH89" s="31"/>
      <c r="EI89" s="31"/>
      <c r="EJ89" s="31"/>
      <c r="EK89" s="31"/>
      <c r="EL89" s="31"/>
      <c r="EM89" s="31"/>
      <c r="EN89" s="31"/>
      <c r="EO89" s="31"/>
      <c r="EP89" s="31"/>
      <c r="EQ89" s="31"/>
      <c r="ER89" s="31"/>
      <c r="ES89" s="31"/>
      <c r="ET89" s="31"/>
      <c r="EU89" s="31"/>
      <c r="EV89" s="31"/>
      <c r="EW89" s="31"/>
      <c r="EX89" s="31"/>
      <c r="EY89" s="31"/>
      <c r="EZ89" s="31"/>
      <c r="FA89" s="31"/>
      <c r="FB89" s="31"/>
      <c r="FC89" s="31"/>
      <c r="FD89" s="31"/>
      <c r="FE89" s="31"/>
      <c r="FF89" s="31"/>
      <c r="FG89" s="31"/>
      <c r="FH89" s="31"/>
      <c r="FI89" s="31"/>
      <c r="FJ89" s="31"/>
      <c r="FK89" s="31"/>
      <c r="FL89" s="31"/>
      <c r="FM89" s="31"/>
      <c r="FN89" s="31"/>
      <c r="FO89" s="31"/>
      <c r="FP89" s="31"/>
      <c r="FQ89" s="31"/>
      <c r="FR89" s="31"/>
      <c r="FS89" s="31"/>
      <c r="FT89" s="31"/>
      <c r="FU89" s="31"/>
      <c r="FV89" s="31"/>
      <c r="FW89" s="31"/>
      <c r="FX89" s="31"/>
      <c r="FY89" s="31"/>
      <c r="FZ89" s="31"/>
      <c r="GA89" s="31"/>
      <c r="GB89" s="31"/>
      <c r="GC89" s="31"/>
      <c r="GD89" s="31"/>
      <c r="GE89" s="31"/>
      <c r="GF89" s="31"/>
      <c r="GG89" s="31"/>
      <c r="GH89" s="31"/>
      <c r="GI89" s="31"/>
      <c r="GJ89" s="31"/>
      <c r="GK89" s="31"/>
      <c r="GL89" s="31"/>
      <c r="GM89" s="31"/>
      <c r="GN89" s="31"/>
      <c r="GO89" s="31"/>
      <c r="GP89" s="31"/>
      <c r="GQ89" s="31"/>
      <c r="GR89" s="31"/>
      <c r="GS89" s="31"/>
      <c r="GT89" s="31"/>
      <c r="GU89" s="31"/>
      <c r="GV89" s="31"/>
      <c r="GW89" s="31"/>
      <c r="GX89" s="31"/>
      <c r="GY89" s="31"/>
      <c r="GZ89" s="31"/>
      <c r="HA89" s="31"/>
      <c r="HB89" s="31"/>
      <c r="HC89" s="31"/>
      <c r="HD89" s="31"/>
      <c r="HE89" s="31"/>
      <c r="HF89" s="31"/>
      <c r="HG89" s="31"/>
      <c r="HH89" s="31"/>
      <c r="HI89" s="31"/>
      <c r="HJ89" s="31"/>
      <c r="HK89" s="31"/>
      <c r="HL89" s="31"/>
      <c r="HM89" s="31"/>
      <c r="HN89" s="31"/>
      <c r="HO89" s="31"/>
      <c r="HP89" s="31"/>
      <c r="HQ89" s="31"/>
      <c r="HR89" s="31"/>
      <c r="HS89" s="31"/>
      <c r="HT89" s="31"/>
      <c r="HU89" s="31"/>
      <c r="HV89" s="31"/>
      <c r="HW89" s="31"/>
      <c r="HX89" s="31"/>
      <c r="HY89" s="31"/>
      <c r="HZ89" s="31"/>
      <c r="IA89" s="31"/>
      <c r="IB89" s="31"/>
      <c r="IC89" s="31"/>
      <c r="ID89" s="31"/>
      <c r="IE89" s="31"/>
      <c r="IF89" s="31"/>
      <c r="IG89" s="31"/>
      <c r="IH89" s="31"/>
      <c r="II89" s="31"/>
      <c r="IJ89" s="31"/>
      <c r="IK89" s="31"/>
      <c r="IL89" s="31"/>
      <c r="IM89" s="31"/>
      <c r="IN89" s="31"/>
      <c r="IO89" s="31"/>
      <c r="IP89" s="31"/>
      <c r="IQ89" s="31"/>
      <c r="IR89" s="31"/>
      <c r="IS89" s="31"/>
      <c r="IT89" s="31"/>
      <c r="IU89" s="31"/>
      <c r="IV89" s="31"/>
      <c r="IW89" s="31"/>
      <c r="IX89" s="31"/>
      <c r="IY89" s="31"/>
      <c r="IZ89" s="31"/>
      <c r="JA89" s="31"/>
      <c r="JB89" s="31"/>
      <c r="JC89" s="31"/>
      <c r="JD89" s="31"/>
      <c r="JE89" s="31"/>
      <c r="JF89" s="31"/>
      <c r="JG89" s="31"/>
      <c r="JH89" s="31"/>
      <c r="JI89" s="31"/>
      <c r="JJ89" s="31"/>
      <c r="JK89" s="31"/>
      <c r="JL89" s="31"/>
      <c r="JM89" s="31"/>
      <c r="JN89" s="31"/>
      <c r="JO89" s="31"/>
      <c r="JP89" s="31"/>
      <c r="JQ89" s="31"/>
      <c r="JR89" s="31"/>
      <c r="JS89" s="31"/>
      <c r="JT89" s="31"/>
      <c r="JU89" s="31"/>
      <c r="JV89" s="31"/>
      <c r="JW89" s="31"/>
      <c r="JX89" s="31"/>
      <c r="JY89" s="31"/>
      <c r="JZ89" s="31"/>
      <c r="KA89" s="31"/>
      <c r="KB89" s="31"/>
      <c r="KC89" s="31"/>
      <c r="KD89" s="31"/>
      <c r="KE89" s="31"/>
      <c r="KF89" s="31"/>
      <c r="KG89" s="31"/>
      <c r="KH89" s="31"/>
      <c r="KI89" s="31"/>
      <c r="KJ89" s="31"/>
      <c r="KK89" s="31"/>
      <c r="KL89" s="31"/>
      <c r="KM89" s="31"/>
      <c r="KN89" s="31"/>
      <c r="KO89" s="31"/>
      <c r="KP89" s="31"/>
      <c r="KQ89" s="31"/>
      <c r="KR89" s="31"/>
      <c r="KS89" s="31"/>
      <c r="KT89" s="31"/>
      <c r="KU89" s="31"/>
      <c r="KV89" s="31"/>
      <c r="KW89" s="31"/>
      <c r="KX89" s="31"/>
      <c r="KY89" s="31"/>
      <c r="KZ89" s="31"/>
      <c r="LA89" s="31"/>
      <c r="LB89" s="31"/>
      <c r="LC89" s="31"/>
      <c r="LD89" s="31"/>
      <c r="LE89" s="31"/>
      <c r="LF89" s="31"/>
      <c r="LG89" s="31"/>
      <c r="LH89" s="31"/>
      <c r="LI89" s="31"/>
      <c r="LJ89" s="31"/>
      <c r="LK89" s="31"/>
      <c r="LL89" s="31"/>
      <c r="LM89" s="31"/>
      <c r="LN89" s="31"/>
      <c r="LO89" s="31"/>
      <c r="LP89" s="31"/>
      <c r="LQ89" s="31"/>
      <c r="LR89" s="31"/>
      <c r="LS89" s="31"/>
      <c r="LT89" s="31"/>
      <c r="LU89" s="31"/>
      <c r="LV89" s="31"/>
      <c r="LW89" s="31"/>
      <c r="LX89" s="31"/>
      <c r="LY89" s="31"/>
      <c r="LZ89" s="31"/>
      <c r="MA89" s="31"/>
      <c r="MB89" s="31"/>
      <c r="MC89" s="31"/>
      <c r="MD89" s="31"/>
      <c r="ME89" s="31"/>
      <c r="MF89" s="31"/>
      <c r="MG89" s="32"/>
      <c r="MH89" s="33"/>
    </row>
    <row r="90" spans="1:346" ht="51" x14ac:dyDescent="0.2">
      <c r="A90" s="18">
        <f t="shared" si="0"/>
        <v>88</v>
      </c>
      <c r="B90" s="19" t="s">
        <v>570</v>
      </c>
      <c r="C90" s="19" t="s">
        <v>498</v>
      </c>
      <c r="D90" s="19" t="s">
        <v>36</v>
      </c>
      <c r="E90" s="19" t="s">
        <v>37</v>
      </c>
      <c r="F90" s="19" t="s">
        <v>38</v>
      </c>
      <c r="G90" s="19" t="s">
        <v>571</v>
      </c>
      <c r="H90" s="19">
        <v>2024000274</v>
      </c>
      <c r="I90" s="19">
        <v>2024000355</v>
      </c>
      <c r="J90" s="41">
        <v>19470155</v>
      </c>
      <c r="K90" s="33" t="s">
        <v>572</v>
      </c>
      <c r="L90" s="33" t="s">
        <v>41</v>
      </c>
      <c r="M90" s="51" t="s">
        <v>573</v>
      </c>
      <c r="N90" s="33" t="s">
        <v>574</v>
      </c>
      <c r="O90" s="33" t="s">
        <v>44</v>
      </c>
      <c r="P90" s="33">
        <v>15</v>
      </c>
      <c r="Q90" s="42" t="s">
        <v>522</v>
      </c>
      <c r="R90" s="42" t="s">
        <v>480</v>
      </c>
      <c r="S90" s="33"/>
      <c r="T90" s="33"/>
      <c r="U90" s="33"/>
      <c r="V90" s="33"/>
      <c r="W90" s="33"/>
      <c r="X90" s="44"/>
      <c r="Y90" s="33"/>
      <c r="Z90" s="33"/>
      <c r="AA90" s="33"/>
      <c r="AB90" s="33"/>
      <c r="AC90" s="33"/>
      <c r="AD90" s="33"/>
      <c r="AE90" s="33"/>
      <c r="AF90" s="28" t="str">
        <f t="shared" ref="AF90:AF93" si="12">+R90</f>
        <v>16 DE JUNIO DE 2024</v>
      </c>
      <c r="AG90" s="29">
        <f t="shared" si="5"/>
        <v>19470155</v>
      </c>
      <c r="AH90" s="33" t="s">
        <v>575</v>
      </c>
      <c r="AI90" s="30" t="s">
        <v>47</v>
      </c>
      <c r="AJ90" s="111" t="s">
        <v>175</v>
      </c>
      <c r="AK90" s="121" t="s">
        <v>1061</v>
      </c>
      <c r="AL90" s="67"/>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31"/>
      <c r="BS90" s="31"/>
      <c r="BT90" s="31"/>
      <c r="BU90" s="3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31"/>
      <c r="CY90" s="31"/>
      <c r="CZ90" s="31"/>
      <c r="DA90" s="31"/>
      <c r="DB90" s="31"/>
      <c r="DC90" s="31"/>
      <c r="DD90" s="31"/>
      <c r="DE90" s="31"/>
      <c r="DF90" s="31"/>
      <c r="DG90" s="31"/>
      <c r="DH90" s="31"/>
      <c r="DI90" s="31"/>
      <c r="DJ90" s="31"/>
      <c r="DK90" s="31"/>
      <c r="DL90" s="31"/>
      <c r="DM90" s="31"/>
      <c r="DN90" s="31"/>
      <c r="DO90" s="31"/>
      <c r="DP90" s="31"/>
      <c r="DQ90" s="31"/>
      <c r="DR90" s="31"/>
      <c r="DS90" s="31"/>
      <c r="DT90" s="31"/>
      <c r="DU90" s="31"/>
      <c r="DV90" s="31"/>
      <c r="DW90" s="31"/>
      <c r="DX90" s="31"/>
      <c r="DY90" s="31"/>
      <c r="DZ90" s="31"/>
      <c r="EA90" s="31"/>
      <c r="EB90" s="31"/>
      <c r="EC90" s="31"/>
      <c r="ED90" s="31"/>
      <c r="EE90" s="31"/>
      <c r="EF90" s="31"/>
      <c r="EG90" s="31"/>
      <c r="EH90" s="31"/>
      <c r="EI90" s="31"/>
      <c r="EJ90" s="31"/>
      <c r="EK90" s="31"/>
      <c r="EL90" s="31"/>
      <c r="EM90" s="31"/>
      <c r="EN90" s="31"/>
      <c r="EO90" s="31"/>
      <c r="EP90" s="31"/>
      <c r="EQ90" s="31"/>
      <c r="ER90" s="31"/>
      <c r="ES90" s="31"/>
      <c r="ET90" s="31"/>
      <c r="EU90" s="31"/>
      <c r="EV90" s="31"/>
      <c r="EW90" s="31"/>
      <c r="EX90" s="31"/>
      <c r="EY90" s="31"/>
      <c r="EZ90" s="31"/>
      <c r="FA90" s="31"/>
      <c r="FB90" s="31"/>
      <c r="FC90" s="31"/>
      <c r="FD90" s="31"/>
      <c r="FE90" s="31"/>
      <c r="FF90" s="31"/>
      <c r="FG90" s="31"/>
      <c r="FH90" s="31"/>
      <c r="FI90" s="31"/>
      <c r="FJ90" s="31"/>
      <c r="FK90" s="31"/>
      <c r="FL90" s="31"/>
      <c r="FM90" s="31"/>
      <c r="FN90" s="31"/>
      <c r="FO90" s="31"/>
      <c r="FP90" s="31"/>
      <c r="FQ90" s="31"/>
      <c r="FR90" s="31"/>
      <c r="FS90" s="31"/>
      <c r="FT90" s="31"/>
      <c r="FU90" s="31"/>
      <c r="FV90" s="31"/>
      <c r="FW90" s="31"/>
      <c r="FX90" s="31"/>
      <c r="FY90" s="31"/>
      <c r="FZ90" s="31"/>
      <c r="GA90" s="31"/>
      <c r="GB90" s="31"/>
      <c r="GC90" s="31"/>
      <c r="GD90" s="31"/>
      <c r="GE90" s="31"/>
      <c r="GF90" s="31"/>
      <c r="GG90" s="31"/>
      <c r="GH90" s="31"/>
      <c r="GI90" s="31"/>
      <c r="GJ90" s="31"/>
      <c r="GK90" s="31"/>
      <c r="GL90" s="31"/>
      <c r="GM90" s="31"/>
      <c r="GN90" s="31"/>
      <c r="GO90" s="31"/>
      <c r="GP90" s="31"/>
      <c r="GQ90" s="31"/>
      <c r="GR90" s="31"/>
      <c r="GS90" s="31"/>
      <c r="GT90" s="31"/>
      <c r="GU90" s="31"/>
      <c r="GV90" s="31"/>
      <c r="GW90" s="31"/>
      <c r="GX90" s="31"/>
      <c r="GY90" s="31"/>
      <c r="GZ90" s="31"/>
      <c r="HA90" s="31"/>
      <c r="HB90" s="31"/>
      <c r="HC90" s="31"/>
      <c r="HD90" s="31"/>
      <c r="HE90" s="31"/>
      <c r="HF90" s="31"/>
      <c r="HG90" s="31"/>
      <c r="HH90" s="31"/>
      <c r="HI90" s="31"/>
      <c r="HJ90" s="31"/>
      <c r="HK90" s="31"/>
      <c r="HL90" s="31"/>
      <c r="HM90" s="31"/>
      <c r="HN90" s="31"/>
      <c r="HO90" s="31"/>
      <c r="HP90" s="31"/>
      <c r="HQ90" s="31"/>
      <c r="HR90" s="31"/>
      <c r="HS90" s="31"/>
      <c r="HT90" s="31"/>
      <c r="HU90" s="31"/>
      <c r="HV90" s="31"/>
      <c r="HW90" s="31"/>
      <c r="HX90" s="31"/>
      <c r="HY90" s="31"/>
      <c r="HZ90" s="31"/>
      <c r="IA90" s="31"/>
      <c r="IB90" s="31"/>
      <c r="IC90" s="31"/>
      <c r="ID90" s="31"/>
      <c r="IE90" s="31"/>
      <c r="IF90" s="31"/>
      <c r="IG90" s="31"/>
      <c r="IH90" s="31"/>
      <c r="II90" s="31"/>
      <c r="IJ90" s="31"/>
      <c r="IK90" s="31"/>
      <c r="IL90" s="31"/>
      <c r="IM90" s="31"/>
      <c r="IN90" s="31"/>
      <c r="IO90" s="31"/>
      <c r="IP90" s="31"/>
      <c r="IQ90" s="31"/>
      <c r="IR90" s="31"/>
      <c r="IS90" s="31"/>
      <c r="IT90" s="31"/>
      <c r="IU90" s="31"/>
      <c r="IV90" s="31"/>
      <c r="IW90" s="31"/>
      <c r="IX90" s="31"/>
      <c r="IY90" s="31"/>
      <c r="IZ90" s="31"/>
      <c r="JA90" s="31"/>
      <c r="JB90" s="31"/>
      <c r="JC90" s="31"/>
      <c r="JD90" s="31"/>
      <c r="JE90" s="31"/>
      <c r="JF90" s="31"/>
      <c r="JG90" s="31"/>
      <c r="JH90" s="31"/>
      <c r="JI90" s="31"/>
      <c r="JJ90" s="31"/>
      <c r="JK90" s="31"/>
      <c r="JL90" s="31"/>
      <c r="JM90" s="31"/>
      <c r="JN90" s="31"/>
      <c r="JO90" s="31"/>
      <c r="JP90" s="31"/>
      <c r="JQ90" s="31"/>
      <c r="JR90" s="31"/>
      <c r="JS90" s="31"/>
      <c r="JT90" s="31"/>
      <c r="JU90" s="31"/>
      <c r="JV90" s="31"/>
      <c r="JW90" s="31"/>
      <c r="JX90" s="31"/>
      <c r="JY90" s="31"/>
      <c r="JZ90" s="31"/>
      <c r="KA90" s="31"/>
      <c r="KB90" s="31"/>
      <c r="KC90" s="31"/>
      <c r="KD90" s="31"/>
      <c r="KE90" s="31"/>
      <c r="KF90" s="31"/>
      <c r="KG90" s="31"/>
      <c r="KH90" s="31"/>
      <c r="KI90" s="31"/>
      <c r="KJ90" s="31"/>
      <c r="KK90" s="31"/>
      <c r="KL90" s="31"/>
      <c r="KM90" s="31"/>
      <c r="KN90" s="31"/>
      <c r="KO90" s="31"/>
      <c r="KP90" s="31"/>
      <c r="KQ90" s="31"/>
      <c r="KR90" s="31"/>
      <c r="KS90" s="31"/>
      <c r="KT90" s="31"/>
      <c r="KU90" s="31"/>
      <c r="KV90" s="31"/>
      <c r="KW90" s="31"/>
      <c r="KX90" s="31"/>
      <c r="KY90" s="31"/>
      <c r="KZ90" s="31"/>
      <c r="LA90" s="31"/>
      <c r="LB90" s="31"/>
      <c r="LC90" s="31"/>
      <c r="LD90" s="31"/>
      <c r="LE90" s="31"/>
      <c r="LF90" s="31"/>
      <c r="LG90" s="31"/>
      <c r="LH90" s="31"/>
      <c r="LI90" s="31"/>
      <c r="LJ90" s="31"/>
      <c r="LK90" s="31"/>
      <c r="LL90" s="31"/>
      <c r="LM90" s="31"/>
      <c r="LN90" s="31"/>
      <c r="LO90" s="31"/>
      <c r="LP90" s="31"/>
      <c r="LQ90" s="31"/>
      <c r="LR90" s="31"/>
      <c r="LS90" s="31"/>
      <c r="LT90" s="31"/>
      <c r="LU90" s="31"/>
      <c r="LV90" s="31"/>
      <c r="LW90" s="31"/>
      <c r="LX90" s="31"/>
      <c r="LY90" s="31"/>
      <c r="LZ90" s="31"/>
      <c r="MA90" s="31"/>
      <c r="MB90" s="31"/>
      <c r="MC90" s="31"/>
      <c r="MD90" s="31"/>
      <c r="ME90" s="31"/>
      <c r="MF90" s="31"/>
      <c r="MG90" s="32"/>
      <c r="MH90" s="33"/>
    </row>
    <row r="91" spans="1:346" ht="51" x14ac:dyDescent="0.2">
      <c r="A91" s="18">
        <f t="shared" si="0"/>
        <v>89</v>
      </c>
      <c r="B91" s="19" t="s">
        <v>576</v>
      </c>
      <c r="C91" s="19" t="s">
        <v>564</v>
      </c>
      <c r="D91" s="19" t="s">
        <v>36</v>
      </c>
      <c r="E91" s="19" t="s">
        <v>37</v>
      </c>
      <c r="F91" s="19" t="s">
        <v>38</v>
      </c>
      <c r="G91" s="19" t="s">
        <v>577</v>
      </c>
      <c r="H91" s="19">
        <v>2024000307</v>
      </c>
      <c r="I91" s="19">
        <v>2024000408</v>
      </c>
      <c r="J91" s="41">
        <v>5652500</v>
      </c>
      <c r="K91" s="33" t="s">
        <v>578</v>
      </c>
      <c r="L91" s="33" t="s">
        <v>41</v>
      </c>
      <c r="M91" s="33" t="s">
        <v>579</v>
      </c>
      <c r="N91" s="42" t="s">
        <v>580</v>
      </c>
      <c r="O91" s="33" t="s">
        <v>44</v>
      </c>
      <c r="P91" s="33">
        <v>5</v>
      </c>
      <c r="Q91" s="42" t="s">
        <v>581</v>
      </c>
      <c r="R91" s="42" t="s">
        <v>567</v>
      </c>
      <c r="S91" s="33"/>
      <c r="T91" s="33"/>
      <c r="U91" s="33"/>
      <c r="V91" s="33"/>
      <c r="W91" s="33"/>
      <c r="X91" s="44"/>
      <c r="Y91" s="33"/>
      <c r="Z91" s="33"/>
      <c r="AA91" s="33"/>
      <c r="AB91" s="33"/>
      <c r="AC91" s="33"/>
      <c r="AD91" s="33"/>
      <c r="AE91" s="33"/>
      <c r="AF91" s="28" t="str">
        <f t="shared" si="12"/>
        <v>11 DE JUNIO DE 2024</v>
      </c>
      <c r="AG91" s="29">
        <f t="shared" si="5"/>
        <v>5652500</v>
      </c>
      <c r="AH91" s="33" t="s">
        <v>582</v>
      </c>
      <c r="AI91" s="30" t="s">
        <v>47</v>
      </c>
      <c r="AJ91" s="111" t="s">
        <v>122</v>
      </c>
      <c r="AK91" s="121" t="s">
        <v>1062</v>
      </c>
      <c r="AL91" s="67"/>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c r="EO91" s="31"/>
      <c r="EP91" s="31"/>
      <c r="EQ91" s="31"/>
      <c r="ER91" s="31"/>
      <c r="ES91" s="31"/>
      <c r="ET91" s="31"/>
      <c r="EU91" s="31"/>
      <c r="EV91" s="31"/>
      <c r="EW91" s="31"/>
      <c r="EX91" s="31"/>
      <c r="EY91" s="31"/>
      <c r="EZ91" s="31"/>
      <c r="FA91" s="31"/>
      <c r="FB91" s="31"/>
      <c r="FC91" s="31"/>
      <c r="FD91" s="31"/>
      <c r="FE91" s="31"/>
      <c r="FF91" s="31"/>
      <c r="FG91" s="31"/>
      <c r="FH91" s="31"/>
      <c r="FI91" s="31"/>
      <c r="FJ91" s="31"/>
      <c r="FK91" s="31"/>
      <c r="FL91" s="31"/>
      <c r="FM91" s="31"/>
      <c r="FN91" s="31"/>
      <c r="FO91" s="31"/>
      <c r="FP91" s="31"/>
      <c r="FQ91" s="31"/>
      <c r="FR91" s="31"/>
      <c r="FS91" s="31"/>
      <c r="FT91" s="31"/>
      <c r="FU91" s="31"/>
      <c r="FV91" s="31"/>
      <c r="FW91" s="31"/>
      <c r="FX91" s="31"/>
      <c r="FY91" s="31"/>
      <c r="FZ91" s="31"/>
      <c r="GA91" s="31"/>
      <c r="GB91" s="31"/>
      <c r="GC91" s="31"/>
      <c r="GD91" s="31"/>
      <c r="GE91" s="31"/>
      <c r="GF91" s="31"/>
      <c r="GG91" s="31"/>
      <c r="GH91" s="31"/>
      <c r="GI91" s="31"/>
      <c r="GJ91" s="31"/>
      <c r="GK91" s="31"/>
      <c r="GL91" s="31"/>
      <c r="GM91" s="31"/>
      <c r="GN91" s="31"/>
      <c r="GO91" s="31"/>
      <c r="GP91" s="31"/>
      <c r="GQ91" s="31"/>
      <c r="GR91" s="31"/>
      <c r="GS91" s="31"/>
      <c r="GT91" s="31"/>
      <c r="GU91" s="31"/>
      <c r="GV91" s="31"/>
      <c r="GW91" s="31"/>
      <c r="GX91" s="31"/>
      <c r="GY91" s="31"/>
      <c r="GZ91" s="31"/>
      <c r="HA91" s="31"/>
      <c r="HB91" s="31"/>
      <c r="HC91" s="31"/>
      <c r="HD91" s="31"/>
      <c r="HE91" s="31"/>
      <c r="HF91" s="31"/>
      <c r="HG91" s="31"/>
      <c r="HH91" s="31"/>
      <c r="HI91" s="31"/>
      <c r="HJ91" s="31"/>
      <c r="HK91" s="31"/>
      <c r="HL91" s="31"/>
      <c r="HM91" s="31"/>
      <c r="HN91" s="31"/>
      <c r="HO91" s="31"/>
      <c r="HP91" s="31"/>
      <c r="HQ91" s="31"/>
      <c r="HR91" s="31"/>
      <c r="HS91" s="31"/>
      <c r="HT91" s="31"/>
      <c r="HU91" s="31"/>
      <c r="HV91" s="31"/>
      <c r="HW91" s="31"/>
      <c r="HX91" s="31"/>
      <c r="HY91" s="31"/>
      <c r="HZ91" s="31"/>
      <c r="IA91" s="31"/>
      <c r="IB91" s="31"/>
      <c r="IC91" s="31"/>
      <c r="ID91" s="31"/>
      <c r="IE91" s="31"/>
      <c r="IF91" s="31"/>
      <c r="IG91" s="31"/>
      <c r="IH91" s="31"/>
      <c r="II91" s="31"/>
      <c r="IJ91" s="31"/>
      <c r="IK91" s="31"/>
      <c r="IL91" s="31"/>
      <c r="IM91" s="31"/>
      <c r="IN91" s="31"/>
      <c r="IO91" s="31"/>
      <c r="IP91" s="31"/>
      <c r="IQ91" s="31"/>
      <c r="IR91" s="31"/>
      <c r="IS91" s="31"/>
      <c r="IT91" s="31"/>
      <c r="IU91" s="31"/>
      <c r="IV91" s="31"/>
      <c r="IW91" s="31"/>
      <c r="IX91" s="31"/>
      <c r="IY91" s="31"/>
      <c r="IZ91" s="31"/>
      <c r="JA91" s="31"/>
      <c r="JB91" s="31"/>
      <c r="JC91" s="31"/>
      <c r="JD91" s="31"/>
      <c r="JE91" s="31"/>
      <c r="JF91" s="31"/>
      <c r="JG91" s="31"/>
      <c r="JH91" s="31"/>
      <c r="JI91" s="31"/>
      <c r="JJ91" s="31"/>
      <c r="JK91" s="31"/>
      <c r="JL91" s="31"/>
      <c r="JM91" s="31"/>
      <c r="JN91" s="31"/>
      <c r="JO91" s="31"/>
      <c r="JP91" s="31"/>
      <c r="JQ91" s="31"/>
      <c r="JR91" s="31"/>
      <c r="JS91" s="31"/>
      <c r="JT91" s="31"/>
      <c r="JU91" s="31"/>
      <c r="JV91" s="31"/>
      <c r="JW91" s="31"/>
      <c r="JX91" s="31"/>
      <c r="JY91" s="31"/>
      <c r="JZ91" s="31"/>
      <c r="KA91" s="31"/>
      <c r="KB91" s="31"/>
      <c r="KC91" s="31"/>
      <c r="KD91" s="31"/>
      <c r="KE91" s="31"/>
      <c r="KF91" s="31"/>
      <c r="KG91" s="31"/>
      <c r="KH91" s="31"/>
      <c r="KI91" s="31"/>
      <c r="KJ91" s="31"/>
      <c r="KK91" s="31"/>
      <c r="KL91" s="31"/>
      <c r="KM91" s="31"/>
      <c r="KN91" s="31"/>
      <c r="KO91" s="31"/>
      <c r="KP91" s="31"/>
      <c r="KQ91" s="31"/>
      <c r="KR91" s="31"/>
      <c r="KS91" s="31"/>
      <c r="KT91" s="31"/>
      <c r="KU91" s="31"/>
      <c r="KV91" s="31"/>
      <c r="KW91" s="31"/>
      <c r="KX91" s="31"/>
      <c r="KY91" s="31"/>
      <c r="KZ91" s="31"/>
      <c r="LA91" s="31"/>
      <c r="LB91" s="31"/>
      <c r="LC91" s="31"/>
      <c r="LD91" s="31"/>
      <c r="LE91" s="31"/>
      <c r="LF91" s="31"/>
      <c r="LG91" s="31"/>
      <c r="LH91" s="31"/>
      <c r="LI91" s="31"/>
      <c r="LJ91" s="31"/>
      <c r="LK91" s="31"/>
      <c r="LL91" s="31"/>
      <c r="LM91" s="31"/>
      <c r="LN91" s="31"/>
      <c r="LO91" s="31"/>
      <c r="LP91" s="31"/>
      <c r="LQ91" s="31"/>
      <c r="LR91" s="31"/>
      <c r="LS91" s="31"/>
      <c r="LT91" s="31"/>
      <c r="LU91" s="31"/>
      <c r="LV91" s="31"/>
      <c r="LW91" s="31"/>
      <c r="LX91" s="31"/>
      <c r="LY91" s="31"/>
      <c r="LZ91" s="31"/>
      <c r="MA91" s="31"/>
      <c r="MB91" s="31"/>
      <c r="MC91" s="31"/>
      <c r="MD91" s="31"/>
      <c r="ME91" s="31"/>
      <c r="MF91" s="31"/>
      <c r="MG91" s="53"/>
      <c r="MH91" s="54"/>
    </row>
    <row r="92" spans="1:346" ht="142.5" customHeight="1" x14ac:dyDescent="0.2">
      <c r="A92" s="18">
        <f t="shared" si="0"/>
        <v>90</v>
      </c>
      <c r="B92" s="89" t="s">
        <v>892</v>
      </c>
      <c r="C92" s="19" t="s">
        <v>564</v>
      </c>
      <c r="D92" s="19" t="s">
        <v>188</v>
      </c>
      <c r="E92" s="19" t="s">
        <v>507</v>
      </c>
      <c r="F92" s="19" t="s">
        <v>38</v>
      </c>
      <c r="G92" s="19" t="s">
        <v>583</v>
      </c>
      <c r="H92" s="19">
        <v>2024000297</v>
      </c>
      <c r="I92" s="19">
        <v>2024000402</v>
      </c>
      <c r="J92" s="41">
        <v>450000000</v>
      </c>
      <c r="K92" s="33" t="s">
        <v>341</v>
      </c>
      <c r="L92" s="33" t="s">
        <v>41</v>
      </c>
      <c r="M92" s="33" t="s">
        <v>922</v>
      </c>
      <c r="N92" s="42" t="s">
        <v>580</v>
      </c>
      <c r="O92" s="33" t="s">
        <v>65</v>
      </c>
      <c r="P92" s="33">
        <v>6</v>
      </c>
      <c r="Q92" s="42" t="s">
        <v>567</v>
      </c>
      <c r="R92" s="42" t="s">
        <v>514</v>
      </c>
      <c r="S92" s="92" t="s">
        <v>873</v>
      </c>
      <c r="T92" s="33"/>
      <c r="U92" s="33"/>
      <c r="V92" s="33"/>
      <c r="W92" s="33"/>
      <c r="X92" s="87"/>
      <c r="Y92" s="33"/>
      <c r="Z92" s="33"/>
      <c r="AA92" s="33"/>
      <c r="AB92" s="33"/>
      <c r="AC92" s="33"/>
      <c r="AD92" s="33"/>
      <c r="AE92" s="33"/>
      <c r="AF92" s="93" t="s">
        <v>874</v>
      </c>
      <c r="AG92" s="29">
        <f t="shared" si="5"/>
        <v>450000000</v>
      </c>
      <c r="AH92" s="92" t="s">
        <v>403</v>
      </c>
      <c r="AI92" s="30" t="s">
        <v>86</v>
      </c>
      <c r="AJ92" s="111" t="s">
        <v>122</v>
      </c>
      <c r="AK92" s="121" t="s">
        <v>1063</v>
      </c>
      <c r="AL92" s="67"/>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c r="BM92" s="31"/>
      <c r="BN92" s="31"/>
      <c r="BO92" s="31"/>
      <c r="BP92" s="31"/>
      <c r="BQ92" s="31"/>
      <c r="BR92" s="31"/>
      <c r="BS92" s="31"/>
      <c r="BT92" s="31"/>
      <c r="BU92" s="31"/>
      <c r="BV92" s="31"/>
      <c r="BW92" s="31"/>
      <c r="BX92" s="31"/>
      <c r="BY92" s="31"/>
      <c r="BZ92" s="31"/>
      <c r="CA92" s="31"/>
      <c r="CB92" s="31"/>
      <c r="CC92" s="31"/>
      <c r="CD92" s="31"/>
      <c r="CE92" s="31"/>
      <c r="CF92" s="31"/>
      <c r="CG92" s="31"/>
      <c r="CH92" s="31"/>
      <c r="CI92" s="31"/>
      <c r="CJ92" s="31"/>
      <c r="CK92" s="31"/>
      <c r="CL92" s="31"/>
      <c r="CM92" s="31"/>
      <c r="CN92" s="31"/>
      <c r="CO92" s="31"/>
      <c r="CP92" s="31"/>
      <c r="CQ92" s="31"/>
      <c r="CR92" s="31"/>
      <c r="CS92" s="31"/>
      <c r="CT92" s="31"/>
      <c r="CU92" s="31"/>
      <c r="CV92" s="31"/>
      <c r="CW92" s="31"/>
      <c r="CX92" s="31"/>
      <c r="CY92" s="31"/>
      <c r="CZ92" s="31"/>
      <c r="DA92" s="31"/>
      <c r="DB92" s="31"/>
      <c r="DC92" s="31"/>
      <c r="DD92" s="31"/>
      <c r="DE92" s="31"/>
      <c r="DF92" s="31"/>
      <c r="DG92" s="31"/>
      <c r="DH92" s="31"/>
      <c r="DI92" s="31"/>
      <c r="DJ92" s="31"/>
      <c r="DK92" s="31"/>
      <c r="DL92" s="31"/>
      <c r="DM92" s="31"/>
      <c r="DN92" s="31"/>
      <c r="DO92" s="31"/>
      <c r="DP92" s="31"/>
      <c r="DQ92" s="31"/>
      <c r="DR92" s="31"/>
      <c r="DS92" s="31"/>
      <c r="DT92" s="31"/>
      <c r="DU92" s="31"/>
      <c r="DV92" s="31"/>
      <c r="DW92" s="31"/>
      <c r="DX92" s="31"/>
      <c r="DY92" s="31"/>
      <c r="DZ92" s="31"/>
      <c r="EA92" s="31"/>
      <c r="EB92" s="31"/>
      <c r="EC92" s="31"/>
      <c r="ED92" s="31"/>
      <c r="EE92" s="31"/>
      <c r="EF92" s="31"/>
      <c r="EG92" s="31"/>
      <c r="EH92" s="31"/>
      <c r="EI92" s="31"/>
      <c r="EJ92" s="31"/>
      <c r="EK92" s="31"/>
      <c r="EL92" s="31"/>
      <c r="EM92" s="31"/>
      <c r="EN92" s="31"/>
      <c r="EO92" s="31"/>
      <c r="EP92" s="31"/>
      <c r="EQ92" s="31"/>
      <c r="ER92" s="31"/>
      <c r="ES92" s="31"/>
      <c r="ET92" s="31"/>
      <c r="EU92" s="31"/>
      <c r="EV92" s="31"/>
      <c r="EW92" s="31"/>
      <c r="EX92" s="31"/>
      <c r="EY92" s="31"/>
      <c r="EZ92" s="31"/>
      <c r="FA92" s="31"/>
      <c r="FB92" s="31"/>
      <c r="FC92" s="31"/>
      <c r="FD92" s="31"/>
      <c r="FE92" s="31"/>
      <c r="FF92" s="31"/>
      <c r="FG92" s="31"/>
      <c r="FH92" s="31"/>
      <c r="FI92" s="31"/>
      <c r="FJ92" s="31"/>
      <c r="FK92" s="31"/>
      <c r="FL92" s="31"/>
      <c r="FM92" s="31"/>
      <c r="FN92" s="31"/>
      <c r="FO92" s="31"/>
      <c r="FP92" s="31"/>
      <c r="FQ92" s="31"/>
      <c r="FR92" s="31"/>
      <c r="FS92" s="31"/>
      <c r="FT92" s="31"/>
      <c r="FU92" s="31"/>
      <c r="FV92" s="31"/>
      <c r="FW92" s="31"/>
      <c r="FX92" s="31"/>
      <c r="FY92" s="31"/>
      <c r="FZ92" s="31"/>
      <c r="GA92" s="31"/>
      <c r="GB92" s="31"/>
      <c r="GC92" s="31"/>
      <c r="GD92" s="31"/>
      <c r="GE92" s="31"/>
      <c r="GF92" s="31"/>
      <c r="GG92" s="31"/>
      <c r="GH92" s="31"/>
      <c r="GI92" s="31"/>
      <c r="GJ92" s="31"/>
      <c r="GK92" s="31"/>
      <c r="GL92" s="31"/>
      <c r="GM92" s="31"/>
      <c r="GN92" s="31"/>
      <c r="GO92" s="31"/>
      <c r="GP92" s="31"/>
      <c r="GQ92" s="31"/>
      <c r="GR92" s="31"/>
      <c r="GS92" s="31"/>
      <c r="GT92" s="31"/>
      <c r="GU92" s="31"/>
      <c r="GV92" s="31"/>
      <c r="GW92" s="31"/>
      <c r="GX92" s="31"/>
      <c r="GY92" s="31"/>
      <c r="GZ92" s="31"/>
      <c r="HA92" s="31"/>
      <c r="HB92" s="31"/>
      <c r="HC92" s="31"/>
      <c r="HD92" s="31"/>
      <c r="HE92" s="31"/>
      <c r="HF92" s="31"/>
      <c r="HG92" s="31"/>
      <c r="HH92" s="31"/>
      <c r="HI92" s="31"/>
      <c r="HJ92" s="31"/>
      <c r="HK92" s="31"/>
      <c r="HL92" s="31"/>
      <c r="HM92" s="31"/>
      <c r="HN92" s="31"/>
      <c r="HO92" s="31"/>
      <c r="HP92" s="31"/>
      <c r="HQ92" s="31"/>
      <c r="HR92" s="31"/>
      <c r="HS92" s="31"/>
      <c r="HT92" s="31"/>
      <c r="HU92" s="31"/>
      <c r="HV92" s="31"/>
      <c r="HW92" s="31"/>
      <c r="HX92" s="31"/>
      <c r="HY92" s="31"/>
      <c r="HZ92" s="31"/>
      <c r="IA92" s="31"/>
      <c r="IB92" s="31"/>
      <c r="IC92" s="31"/>
      <c r="ID92" s="31"/>
      <c r="IE92" s="31"/>
      <c r="IF92" s="31"/>
      <c r="IG92" s="31"/>
      <c r="IH92" s="31"/>
      <c r="II92" s="31"/>
      <c r="IJ92" s="31"/>
      <c r="IK92" s="31"/>
      <c r="IL92" s="31"/>
      <c r="IM92" s="31"/>
      <c r="IN92" s="31"/>
      <c r="IO92" s="31"/>
      <c r="IP92" s="31"/>
      <c r="IQ92" s="31"/>
      <c r="IR92" s="31"/>
      <c r="IS92" s="31"/>
      <c r="IT92" s="31"/>
      <c r="IU92" s="31"/>
      <c r="IV92" s="31"/>
      <c r="IW92" s="31"/>
      <c r="IX92" s="31"/>
      <c r="IY92" s="31"/>
      <c r="IZ92" s="31"/>
      <c r="JA92" s="31"/>
      <c r="JB92" s="31"/>
      <c r="JC92" s="31"/>
      <c r="JD92" s="31"/>
      <c r="JE92" s="31"/>
      <c r="JF92" s="31"/>
      <c r="JG92" s="31"/>
      <c r="JH92" s="31"/>
      <c r="JI92" s="31"/>
      <c r="JJ92" s="31"/>
      <c r="JK92" s="31"/>
      <c r="JL92" s="31"/>
      <c r="JM92" s="31"/>
      <c r="JN92" s="31"/>
      <c r="JO92" s="31"/>
      <c r="JP92" s="31"/>
      <c r="JQ92" s="31"/>
      <c r="JR92" s="31"/>
      <c r="JS92" s="31"/>
      <c r="JT92" s="31"/>
      <c r="JU92" s="31"/>
      <c r="JV92" s="31"/>
      <c r="JW92" s="31"/>
      <c r="JX92" s="31"/>
      <c r="JY92" s="31"/>
      <c r="JZ92" s="31"/>
      <c r="KA92" s="31"/>
      <c r="KB92" s="31"/>
      <c r="KC92" s="31"/>
      <c r="KD92" s="31"/>
      <c r="KE92" s="31"/>
      <c r="KF92" s="31"/>
      <c r="KG92" s="31"/>
      <c r="KH92" s="31"/>
      <c r="KI92" s="31"/>
      <c r="KJ92" s="31"/>
      <c r="KK92" s="31"/>
      <c r="KL92" s="31"/>
      <c r="KM92" s="31"/>
      <c r="KN92" s="31"/>
      <c r="KO92" s="31"/>
      <c r="KP92" s="31"/>
      <c r="KQ92" s="31"/>
      <c r="KR92" s="31"/>
      <c r="KS92" s="31"/>
      <c r="KT92" s="31"/>
      <c r="KU92" s="31"/>
      <c r="KV92" s="31"/>
      <c r="KW92" s="31"/>
      <c r="KX92" s="31"/>
      <c r="KY92" s="31"/>
      <c r="KZ92" s="31"/>
      <c r="LA92" s="31"/>
      <c r="LB92" s="31"/>
      <c r="LC92" s="31"/>
      <c r="LD92" s="31"/>
      <c r="LE92" s="31"/>
      <c r="LF92" s="31"/>
      <c r="LG92" s="31"/>
      <c r="LH92" s="31"/>
      <c r="LI92" s="31"/>
      <c r="LJ92" s="31"/>
      <c r="LK92" s="31"/>
      <c r="LL92" s="31"/>
      <c r="LM92" s="31"/>
      <c r="LN92" s="31"/>
      <c r="LO92" s="31"/>
      <c r="LP92" s="31"/>
      <c r="LQ92" s="31"/>
      <c r="LR92" s="31"/>
      <c r="LS92" s="31"/>
      <c r="LT92" s="31"/>
      <c r="LU92" s="31"/>
      <c r="LV92" s="31"/>
      <c r="LW92" s="31"/>
      <c r="LX92" s="31"/>
      <c r="LY92" s="31"/>
      <c r="LZ92" s="31"/>
      <c r="MA92" s="31"/>
      <c r="MB92" s="31"/>
      <c r="MC92" s="31"/>
      <c r="MD92" s="31"/>
      <c r="ME92" s="31"/>
      <c r="MF92" s="31"/>
      <c r="MG92" s="53"/>
      <c r="MH92" s="54"/>
    </row>
    <row r="93" spans="1:346" ht="142.5" customHeight="1" x14ac:dyDescent="0.2">
      <c r="A93" s="18">
        <f t="shared" si="0"/>
        <v>91</v>
      </c>
      <c r="B93" s="19" t="s">
        <v>584</v>
      </c>
      <c r="C93" s="19" t="s">
        <v>564</v>
      </c>
      <c r="D93" s="19" t="s">
        <v>36</v>
      </c>
      <c r="E93" s="19" t="s">
        <v>50</v>
      </c>
      <c r="F93" s="19" t="s">
        <v>38</v>
      </c>
      <c r="G93" s="19" t="s">
        <v>585</v>
      </c>
      <c r="H93" s="19">
        <v>2024000310</v>
      </c>
      <c r="I93" s="19">
        <v>2024000407</v>
      </c>
      <c r="J93" s="41">
        <v>14980000</v>
      </c>
      <c r="K93" s="33" t="s">
        <v>586</v>
      </c>
      <c r="L93" s="33" t="s">
        <v>41</v>
      </c>
      <c r="M93" s="33" t="s">
        <v>587</v>
      </c>
      <c r="N93" s="42" t="s">
        <v>580</v>
      </c>
      <c r="O93" s="33" t="s">
        <v>199</v>
      </c>
      <c r="P93" s="33" t="s">
        <v>588</v>
      </c>
      <c r="Q93" s="42" t="s">
        <v>567</v>
      </c>
      <c r="R93" s="42" t="s">
        <v>156</v>
      </c>
      <c r="S93" s="33"/>
      <c r="T93" s="33"/>
      <c r="U93" s="33"/>
      <c r="V93" s="33"/>
      <c r="W93" s="33"/>
      <c r="X93" s="87"/>
      <c r="Y93" s="33"/>
      <c r="Z93" s="33"/>
      <c r="AA93" s="33"/>
      <c r="AB93" s="33"/>
      <c r="AC93" s="33"/>
      <c r="AD93" s="33"/>
      <c r="AE93" s="33"/>
      <c r="AF93" s="28" t="str">
        <f t="shared" si="12"/>
        <v>31 DE DICIEMBRE DE 2024</v>
      </c>
      <c r="AG93" s="29">
        <f t="shared" si="5"/>
        <v>14980000</v>
      </c>
      <c r="AH93" s="33" t="s">
        <v>589</v>
      </c>
      <c r="AI93" s="91" t="s">
        <v>86</v>
      </c>
      <c r="AJ93" s="111" t="s">
        <v>107</v>
      </c>
      <c r="AK93" s="121" t="s">
        <v>1064</v>
      </c>
      <c r="AL93" s="67"/>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31"/>
      <c r="BS93" s="31"/>
      <c r="BT93" s="31"/>
      <c r="BU93" s="3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c r="DE93" s="31"/>
      <c r="DF93" s="31"/>
      <c r="DG93" s="31"/>
      <c r="DH93" s="31"/>
      <c r="DI93" s="31"/>
      <c r="DJ93" s="31"/>
      <c r="DK93" s="31"/>
      <c r="DL93" s="31"/>
      <c r="DM93" s="31"/>
      <c r="DN93" s="31"/>
      <c r="DO93" s="31"/>
      <c r="DP93" s="31"/>
      <c r="DQ93" s="31"/>
      <c r="DR93" s="31"/>
      <c r="DS93" s="31"/>
      <c r="DT93" s="31"/>
      <c r="DU93" s="31"/>
      <c r="DV93" s="31"/>
      <c r="DW93" s="31"/>
      <c r="DX93" s="31"/>
      <c r="DY93" s="31"/>
      <c r="DZ93" s="31"/>
      <c r="EA93" s="31"/>
      <c r="EB93" s="31"/>
      <c r="EC93" s="31"/>
      <c r="ED93" s="31"/>
      <c r="EE93" s="31"/>
      <c r="EF93" s="31"/>
      <c r="EG93" s="31"/>
      <c r="EH93" s="31"/>
      <c r="EI93" s="31"/>
      <c r="EJ93" s="31"/>
      <c r="EK93" s="31"/>
      <c r="EL93" s="31"/>
      <c r="EM93" s="31"/>
      <c r="EN93" s="31"/>
      <c r="EO93" s="31"/>
      <c r="EP93" s="31"/>
      <c r="EQ93" s="31"/>
      <c r="ER93" s="31"/>
      <c r="ES93" s="31"/>
      <c r="ET93" s="31"/>
      <c r="EU93" s="31"/>
      <c r="EV93" s="31"/>
      <c r="EW93" s="31"/>
      <c r="EX93" s="31"/>
      <c r="EY93" s="31"/>
      <c r="EZ93" s="31"/>
      <c r="FA93" s="31"/>
      <c r="FB93" s="31"/>
      <c r="FC93" s="31"/>
      <c r="FD93" s="31"/>
      <c r="FE93" s="31"/>
      <c r="FF93" s="31"/>
      <c r="FG93" s="31"/>
      <c r="FH93" s="31"/>
      <c r="FI93" s="31"/>
      <c r="FJ93" s="31"/>
      <c r="FK93" s="31"/>
      <c r="FL93" s="31"/>
      <c r="FM93" s="31"/>
      <c r="FN93" s="31"/>
      <c r="FO93" s="31"/>
      <c r="FP93" s="31"/>
      <c r="FQ93" s="31"/>
      <c r="FR93" s="31"/>
      <c r="FS93" s="31"/>
      <c r="FT93" s="31"/>
      <c r="FU93" s="31"/>
      <c r="FV93" s="31"/>
      <c r="FW93" s="31"/>
      <c r="FX93" s="31"/>
      <c r="FY93" s="31"/>
      <c r="FZ93" s="31"/>
      <c r="GA93" s="31"/>
      <c r="GB93" s="31"/>
      <c r="GC93" s="31"/>
      <c r="GD93" s="31"/>
      <c r="GE93" s="31"/>
      <c r="GF93" s="31"/>
      <c r="GG93" s="31"/>
      <c r="GH93" s="31"/>
      <c r="GI93" s="31"/>
      <c r="GJ93" s="31"/>
      <c r="GK93" s="31"/>
      <c r="GL93" s="31"/>
      <c r="GM93" s="31"/>
      <c r="GN93" s="31"/>
      <c r="GO93" s="31"/>
      <c r="GP93" s="31"/>
      <c r="GQ93" s="31"/>
      <c r="GR93" s="31"/>
      <c r="GS93" s="31"/>
      <c r="GT93" s="31"/>
      <c r="GU93" s="31"/>
      <c r="GV93" s="31"/>
      <c r="GW93" s="31"/>
      <c r="GX93" s="31"/>
      <c r="GY93" s="31"/>
      <c r="GZ93" s="31"/>
      <c r="HA93" s="31"/>
      <c r="HB93" s="31"/>
      <c r="HC93" s="31"/>
      <c r="HD93" s="31"/>
      <c r="HE93" s="31"/>
      <c r="HF93" s="31"/>
      <c r="HG93" s="31"/>
      <c r="HH93" s="31"/>
      <c r="HI93" s="31"/>
      <c r="HJ93" s="31"/>
      <c r="HK93" s="31"/>
      <c r="HL93" s="31"/>
      <c r="HM93" s="31"/>
      <c r="HN93" s="31"/>
      <c r="HO93" s="31"/>
      <c r="HP93" s="31"/>
      <c r="HQ93" s="31"/>
      <c r="HR93" s="31"/>
      <c r="HS93" s="31"/>
      <c r="HT93" s="31"/>
      <c r="HU93" s="31"/>
      <c r="HV93" s="31"/>
      <c r="HW93" s="31"/>
      <c r="HX93" s="31"/>
      <c r="HY93" s="31"/>
      <c r="HZ93" s="31"/>
      <c r="IA93" s="31"/>
      <c r="IB93" s="31"/>
      <c r="IC93" s="31"/>
      <c r="ID93" s="31"/>
      <c r="IE93" s="31"/>
      <c r="IF93" s="31"/>
      <c r="IG93" s="31"/>
      <c r="IH93" s="31"/>
      <c r="II93" s="31"/>
      <c r="IJ93" s="31"/>
      <c r="IK93" s="31"/>
      <c r="IL93" s="31"/>
      <c r="IM93" s="31"/>
      <c r="IN93" s="31"/>
      <c r="IO93" s="31"/>
      <c r="IP93" s="31"/>
      <c r="IQ93" s="31"/>
      <c r="IR93" s="31"/>
      <c r="IS93" s="31"/>
      <c r="IT93" s="31"/>
      <c r="IU93" s="31"/>
      <c r="IV93" s="31"/>
      <c r="IW93" s="31"/>
      <c r="IX93" s="31"/>
      <c r="IY93" s="31"/>
      <c r="IZ93" s="31"/>
      <c r="JA93" s="31"/>
      <c r="JB93" s="31"/>
      <c r="JC93" s="31"/>
      <c r="JD93" s="31"/>
      <c r="JE93" s="31"/>
      <c r="JF93" s="31"/>
      <c r="JG93" s="31"/>
      <c r="JH93" s="31"/>
      <c r="JI93" s="31"/>
      <c r="JJ93" s="31"/>
      <c r="JK93" s="31"/>
      <c r="JL93" s="31"/>
      <c r="JM93" s="31"/>
      <c r="JN93" s="31"/>
      <c r="JO93" s="31"/>
      <c r="JP93" s="31"/>
      <c r="JQ93" s="31"/>
      <c r="JR93" s="31"/>
      <c r="JS93" s="31"/>
      <c r="JT93" s="31"/>
      <c r="JU93" s="31"/>
      <c r="JV93" s="31"/>
      <c r="JW93" s="31"/>
      <c r="JX93" s="31"/>
      <c r="JY93" s="31"/>
      <c r="JZ93" s="31"/>
      <c r="KA93" s="31"/>
      <c r="KB93" s="31"/>
      <c r="KC93" s="31"/>
      <c r="KD93" s="31"/>
      <c r="KE93" s="31"/>
      <c r="KF93" s="31"/>
      <c r="KG93" s="31"/>
      <c r="KH93" s="31"/>
      <c r="KI93" s="31"/>
      <c r="KJ93" s="31"/>
      <c r="KK93" s="31"/>
      <c r="KL93" s="31"/>
      <c r="KM93" s="31"/>
      <c r="KN93" s="31"/>
      <c r="KO93" s="31"/>
      <c r="KP93" s="31"/>
      <c r="KQ93" s="31"/>
      <c r="KR93" s="31"/>
      <c r="KS93" s="31"/>
      <c r="KT93" s="31"/>
      <c r="KU93" s="31"/>
      <c r="KV93" s="31"/>
      <c r="KW93" s="31"/>
      <c r="KX93" s="31"/>
      <c r="KY93" s="31"/>
      <c r="KZ93" s="31"/>
      <c r="LA93" s="31"/>
      <c r="LB93" s="31"/>
      <c r="LC93" s="31"/>
      <c r="LD93" s="31"/>
      <c r="LE93" s="31"/>
      <c r="LF93" s="31"/>
      <c r="LG93" s="31"/>
      <c r="LH93" s="31"/>
      <c r="LI93" s="31"/>
      <c r="LJ93" s="31"/>
      <c r="LK93" s="31"/>
      <c r="LL93" s="31"/>
      <c r="LM93" s="31"/>
      <c r="LN93" s="31"/>
      <c r="LO93" s="31"/>
      <c r="LP93" s="31"/>
      <c r="LQ93" s="31"/>
      <c r="LR93" s="31"/>
      <c r="LS93" s="31"/>
      <c r="LT93" s="31"/>
      <c r="LU93" s="31"/>
      <c r="LV93" s="31"/>
      <c r="LW93" s="31"/>
      <c r="LX93" s="31"/>
      <c r="LY93" s="31"/>
      <c r="LZ93" s="31"/>
      <c r="MA93" s="31"/>
      <c r="MB93" s="31"/>
      <c r="MC93" s="31"/>
      <c r="MD93" s="31"/>
      <c r="ME93" s="31"/>
      <c r="MF93" s="31"/>
      <c r="MG93" s="53"/>
      <c r="MH93" s="54"/>
    </row>
    <row r="94" spans="1:346" ht="142.5" customHeight="1" x14ac:dyDescent="0.2">
      <c r="A94" s="18">
        <f t="shared" si="0"/>
        <v>92</v>
      </c>
      <c r="B94" s="89" t="s">
        <v>893</v>
      </c>
      <c r="C94" s="19" t="s">
        <v>564</v>
      </c>
      <c r="D94" s="19" t="s">
        <v>590</v>
      </c>
      <c r="E94" s="19" t="s">
        <v>591</v>
      </c>
      <c r="F94" s="19" t="s">
        <v>508</v>
      </c>
      <c r="G94" s="19" t="s">
        <v>592</v>
      </c>
      <c r="H94" s="19">
        <v>2024000130</v>
      </c>
      <c r="I94" s="19">
        <v>2024000420</v>
      </c>
      <c r="J94" s="41">
        <v>153227375</v>
      </c>
      <c r="K94" s="33" t="s">
        <v>593</v>
      </c>
      <c r="L94" s="33" t="s">
        <v>41</v>
      </c>
      <c r="M94" s="33" t="s">
        <v>594</v>
      </c>
      <c r="N94" s="42" t="s">
        <v>567</v>
      </c>
      <c r="O94" s="33" t="s">
        <v>65</v>
      </c>
      <c r="P94" s="33">
        <v>6</v>
      </c>
      <c r="Q94" s="42" t="s">
        <v>513</v>
      </c>
      <c r="R94" s="42" t="s">
        <v>595</v>
      </c>
      <c r="S94" s="42"/>
      <c r="T94" s="42"/>
      <c r="U94" s="42"/>
      <c r="V94" s="42"/>
      <c r="W94" s="42"/>
      <c r="X94" s="87"/>
      <c r="Y94" s="42"/>
      <c r="Z94" s="42"/>
      <c r="AA94" s="42"/>
      <c r="AB94" s="42"/>
      <c r="AC94" s="42"/>
      <c r="AD94" s="42"/>
      <c r="AE94" s="42"/>
      <c r="AF94" s="35" t="s">
        <v>514</v>
      </c>
      <c r="AG94" s="29">
        <f t="shared" si="5"/>
        <v>153227375</v>
      </c>
      <c r="AH94" s="92" t="s">
        <v>517</v>
      </c>
      <c r="AI94" s="91" t="s">
        <v>86</v>
      </c>
      <c r="AJ94" s="111" t="s">
        <v>115</v>
      </c>
      <c r="AK94" s="121" t="s">
        <v>1065</v>
      </c>
      <c r="AL94" s="67"/>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31"/>
      <c r="BS94" s="31"/>
      <c r="BT94" s="31"/>
      <c r="BU94" s="31"/>
      <c r="BV94" s="31"/>
      <c r="BW94" s="31"/>
      <c r="BX94" s="31"/>
      <c r="BY94" s="31"/>
      <c r="BZ94" s="31"/>
      <c r="CA94" s="31"/>
      <c r="CB94" s="31"/>
      <c r="CC94" s="31"/>
      <c r="CD94" s="31"/>
      <c r="CE94" s="31"/>
      <c r="CF94" s="31"/>
      <c r="CG94" s="31"/>
      <c r="CH94" s="31"/>
      <c r="CI94" s="31"/>
      <c r="CJ94" s="31"/>
      <c r="CK94" s="31"/>
      <c r="CL94" s="31"/>
      <c r="CM94" s="31"/>
      <c r="CN94" s="31"/>
      <c r="CO94" s="31"/>
      <c r="CP94" s="31"/>
      <c r="CQ94" s="31"/>
      <c r="CR94" s="31"/>
      <c r="CS94" s="31"/>
      <c r="CT94" s="31"/>
      <c r="CU94" s="31"/>
      <c r="CV94" s="31"/>
      <c r="CW94" s="31"/>
      <c r="CX94" s="31"/>
      <c r="CY94" s="31"/>
      <c r="CZ94" s="31"/>
      <c r="DA94" s="31"/>
      <c r="DB94" s="31"/>
      <c r="DC94" s="31"/>
      <c r="DD94" s="31"/>
      <c r="DE94" s="31"/>
      <c r="DF94" s="31"/>
      <c r="DG94" s="31"/>
      <c r="DH94" s="31"/>
      <c r="DI94" s="31"/>
      <c r="DJ94" s="31"/>
      <c r="DK94" s="31"/>
      <c r="DL94" s="31"/>
      <c r="DM94" s="31"/>
      <c r="DN94" s="31"/>
      <c r="DO94" s="31"/>
      <c r="DP94" s="31"/>
      <c r="DQ94" s="31"/>
      <c r="DR94" s="31"/>
      <c r="DS94" s="31"/>
      <c r="DT94" s="31"/>
      <c r="DU94" s="31"/>
      <c r="DV94" s="31"/>
      <c r="DW94" s="31"/>
      <c r="DX94" s="31"/>
      <c r="DY94" s="31"/>
      <c r="DZ94" s="31"/>
      <c r="EA94" s="31"/>
      <c r="EB94" s="31"/>
      <c r="EC94" s="31"/>
      <c r="ED94" s="31"/>
      <c r="EE94" s="31"/>
      <c r="EF94" s="31"/>
      <c r="EG94" s="31"/>
      <c r="EH94" s="31"/>
      <c r="EI94" s="31"/>
      <c r="EJ94" s="31"/>
      <c r="EK94" s="31"/>
      <c r="EL94" s="31"/>
      <c r="EM94" s="31"/>
      <c r="EN94" s="31"/>
      <c r="EO94" s="31"/>
      <c r="EP94" s="31"/>
      <c r="EQ94" s="31"/>
      <c r="ER94" s="31"/>
      <c r="ES94" s="31"/>
      <c r="ET94" s="31"/>
      <c r="EU94" s="31"/>
      <c r="EV94" s="31"/>
      <c r="EW94" s="31"/>
      <c r="EX94" s="31"/>
      <c r="EY94" s="31"/>
      <c r="EZ94" s="31"/>
      <c r="FA94" s="31"/>
      <c r="FB94" s="31"/>
      <c r="FC94" s="31"/>
      <c r="FD94" s="31"/>
      <c r="FE94" s="31"/>
      <c r="FF94" s="31"/>
      <c r="FG94" s="31"/>
      <c r="FH94" s="31"/>
      <c r="FI94" s="31"/>
      <c r="FJ94" s="31"/>
      <c r="FK94" s="31"/>
      <c r="FL94" s="31"/>
      <c r="FM94" s="31"/>
      <c r="FN94" s="31"/>
      <c r="FO94" s="31"/>
      <c r="FP94" s="31"/>
      <c r="FQ94" s="31"/>
      <c r="FR94" s="31"/>
      <c r="FS94" s="31"/>
      <c r="FT94" s="31"/>
      <c r="FU94" s="31"/>
      <c r="FV94" s="31"/>
      <c r="FW94" s="31"/>
      <c r="FX94" s="31"/>
      <c r="FY94" s="31"/>
      <c r="FZ94" s="31"/>
      <c r="GA94" s="31"/>
      <c r="GB94" s="31"/>
      <c r="GC94" s="31"/>
      <c r="GD94" s="31"/>
      <c r="GE94" s="31"/>
      <c r="GF94" s="31"/>
      <c r="GG94" s="31"/>
      <c r="GH94" s="31"/>
      <c r="GI94" s="31"/>
      <c r="GJ94" s="31"/>
      <c r="GK94" s="31"/>
      <c r="GL94" s="31"/>
      <c r="GM94" s="31"/>
      <c r="GN94" s="31"/>
      <c r="GO94" s="31"/>
      <c r="GP94" s="31"/>
      <c r="GQ94" s="31"/>
      <c r="GR94" s="31"/>
      <c r="GS94" s="31"/>
      <c r="GT94" s="31"/>
      <c r="GU94" s="31"/>
      <c r="GV94" s="31"/>
      <c r="GW94" s="31"/>
      <c r="GX94" s="31"/>
      <c r="GY94" s="31"/>
      <c r="GZ94" s="31"/>
      <c r="HA94" s="31"/>
      <c r="HB94" s="31"/>
      <c r="HC94" s="31"/>
      <c r="HD94" s="31"/>
      <c r="HE94" s="31"/>
      <c r="HF94" s="31"/>
      <c r="HG94" s="31"/>
      <c r="HH94" s="31"/>
      <c r="HI94" s="31"/>
      <c r="HJ94" s="31"/>
      <c r="HK94" s="31"/>
      <c r="HL94" s="31"/>
      <c r="HM94" s="31"/>
      <c r="HN94" s="31"/>
      <c r="HO94" s="31"/>
      <c r="HP94" s="31"/>
      <c r="HQ94" s="31"/>
      <c r="HR94" s="31"/>
      <c r="HS94" s="31"/>
      <c r="HT94" s="31"/>
      <c r="HU94" s="31"/>
      <c r="HV94" s="31"/>
      <c r="HW94" s="31"/>
      <c r="HX94" s="31"/>
      <c r="HY94" s="31"/>
      <c r="HZ94" s="31"/>
      <c r="IA94" s="31"/>
      <c r="IB94" s="31"/>
      <c r="IC94" s="31"/>
      <c r="ID94" s="31"/>
      <c r="IE94" s="31"/>
      <c r="IF94" s="31"/>
      <c r="IG94" s="31"/>
      <c r="IH94" s="31"/>
      <c r="II94" s="31"/>
      <c r="IJ94" s="31"/>
      <c r="IK94" s="31"/>
      <c r="IL94" s="31"/>
      <c r="IM94" s="31"/>
      <c r="IN94" s="31"/>
      <c r="IO94" s="31"/>
      <c r="IP94" s="31"/>
      <c r="IQ94" s="31"/>
      <c r="IR94" s="31"/>
      <c r="IS94" s="31"/>
      <c r="IT94" s="31"/>
      <c r="IU94" s="31"/>
      <c r="IV94" s="31"/>
      <c r="IW94" s="31"/>
      <c r="IX94" s="31"/>
      <c r="IY94" s="31"/>
      <c r="IZ94" s="31"/>
      <c r="JA94" s="31"/>
      <c r="JB94" s="31"/>
      <c r="JC94" s="31"/>
      <c r="JD94" s="31"/>
      <c r="JE94" s="31"/>
      <c r="JF94" s="31"/>
      <c r="JG94" s="31"/>
      <c r="JH94" s="31"/>
      <c r="JI94" s="31"/>
      <c r="JJ94" s="31"/>
      <c r="JK94" s="31"/>
      <c r="JL94" s="31"/>
      <c r="JM94" s="31"/>
      <c r="JN94" s="31"/>
      <c r="JO94" s="31"/>
      <c r="JP94" s="31"/>
      <c r="JQ94" s="31"/>
      <c r="JR94" s="31"/>
      <c r="JS94" s="31"/>
      <c r="JT94" s="31"/>
      <c r="JU94" s="31"/>
      <c r="JV94" s="31"/>
      <c r="JW94" s="31"/>
      <c r="JX94" s="31"/>
      <c r="JY94" s="31"/>
      <c r="JZ94" s="31"/>
      <c r="KA94" s="31"/>
      <c r="KB94" s="31"/>
      <c r="KC94" s="31"/>
      <c r="KD94" s="31"/>
      <c r="KE94" s="31"/>
      <c r="KF94" s="31"/>
      <c r="KG94" s="31"/>
      <c r="KH94" s="31"/>
      <c r="KI94" s="31"/>
      <c r="KJ94" s="31"/>
      <c r="KK94" s="31"/>
      <c r="KL94" s="31"/>
      <c r="KM94" s="31"/>
      <c r="KN94" s="31"/>
      <c r="KO94" s="31"/>
      <c r="KP94" s="31"/>
      <c r="KQ94" s="31"/>
      <c r="KR94" s="31"/>
      <c r="KS94" s="31"/>
      <c r="KT94" s="31"/>
      <c r="KU94" s="31"/>
      <c r="KV94" s="31"/>
      <c r="KW94" s="31"/>
      <c r="KX94" s="31"/>
      <c r="KY94" s="31"/>
      <c r="KZ94" s="31"/>
      <c r="LA94" s="31"/>
      <c r="LB94" s="31"/>
      <c r="LC94" s="31"/>
      <c r="LD94" s="31"/>
      <c r="LE94" s="31"/>
      <c r="LF94" s="31"/>
      <c r="LG94" s="31"/>
      <c r="LH94" s="31"/>
      <c r="LI94" s="31"/>
      <c r="LJ94" s="31"/>
      <c r="LK94" s="31"/>
      <c r="LL94" s="31"/>
      <c r="LM94" s="31"/>
      <c r="LN94" s="31"/>
      <c r="LO94" s="31"/>
      <c r="LP94" s="31"/>
      <c r="LQ94" s="31"/>
      <c r="LR94" s="31"/>
      <c r="LS94" s="31"/>
      <c r="LT94" s="31"/>
      <c r="LU94" s="31"/>
      <c r="LV94" s="31"/>
      <c r="LW94" s="31"/>
      <c r="LX94" s="31"/>
      <c r="LY94" s="31"/>
      <c r="LZ94" s="31"/>
      <c r="MA94" s="31"/>
      <c r="MB94" s="31"/>
      <c r="MC94" s="31"/>
      <c r="MD94" s="31"/>
      <c r="ME94" s="31"/>
      <c r="MF94" s="31"/>
      <c r="MG94" s="53"/>
      <c r="MH94" s="54"/>
    </row>
    <row r="95" spans="1:346" ht="142.5" customHeight="1" x14ac:dyDescent="0.2">
      <c r="A95" s="18">
        <f t="shared" si="0"/>
        <v>93</v>
      </c>
      <c r="B95" s="19" t="s">
        <v>596</v>
      </c>
      <c r="C95" s="19" t="s">
        <v>564</v>
      </c>
      <c r="D95" s="19" t="s">
        <v>36</v>
      </c>
      <c r="E95" s="19" t="s">
        <v>50</v>
      </c>
      <c r="F95" s="19" t="s">
        <v>38</v>
      </c>
      <c r="G95" s="19" t="s">
        <v>597</v>
      </c>
      <c r="H95" s="19">
        <v>2024000326</v>
      </c>
      <c r="I95" s="19">
        <v>2024000426</v>
      </c>
      <c r="J95" s="41">
        <v>46576600</v>
      </c>
      <c r="K95" s="33" t="s">
        <v>598</v>
      </c>
      <c r="L95" s="33" t="s">
        <v>41</v>
      </c>
      <c r="M95" s="33" t="s">
        <v>599</v>
      </c>
      <c r="N95" s="42" t="s">
        <v>600</v>
      </c>
      <c r="O95" s="33" t="s">
        <v>199</v>
      </c>
      <c r="P95" s="33" t="s">
        <v>559</v>
      </c>
      <c r="Q95" s="42" t="s">
        <v>601</v>
      </c>
      <c r="R95" s="42" t="s">
        <v>156</v>
      </c>
      <c r="S95" s="33"/>
      <c r="T95" s="33"/>
      <c r="U95" s="33"/>
      <c r="V95" s="33"/>
      <c r="W95" s="33"/>
      <c r="X95" s="87"/>
      <c r="Y95" s="33"/>
      <c r="Z95" s="33"/>
      <c r="AA95" s="33"/>
      <c r="AB95" s="33"/>
      <c r="AC95" s="33"/>
      <c r="AD95" s="33"/>
      <c r="AE95" s="33"/>
      <c r="AF95" s="28" t="str">
        <f t="shared" ref="AF95:AF105" si="13">+R95</f>
        <v>31 DE DICIEMBRE DE 2024</v>
      </c>
      <c r="AG95" s="29">
        <f t="shared" si="5"/>
        <v>46576600</v>
      </c>
      <c r="AH95" s="33" t="s">
        <v>288</v>
      </c>
      <c r="AI95" s="91" t="s">
        <v>86</v>
      </c>
      <c r="AJ95" s="111" t="s">
        <v>115</v>
      </c>
      <c r="AK95" s="121" t="s">
        <v>1066</v>
      </c>
      <c r="AL95" s="67"/>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c r="DX95" s="31"/>
      <c r="DY95" s="31"/>
      <c r="DZ95" s="31"/>
      <c r="EA95" s="31"/>
      <c r="EB95" s="31"/>
      <c r="EC95" s="31"/>
      <c r="ED95" s="31"/>
      <c r="EE95" s="31"/>
      <c r="EF95" s="31"/>
      <c r="EG95" s="31"/>
      <c r="EH95" s="31"/>
      <c r="EI95" s="31"/>
      <c r="EJ95" s="31"/>
      <c r="EK95" s="31"/>
      <c r="EL95" s="31"/>
      <c r="EM95" s="31"/>
      <c r="EN95" s="31"/>
      <c r="EO95" s="31"/>
      <c r="EP95" s="31"/>
      <c r="EQ95" s="31"/>
      <c r="ER95" s="31"/>
      <c r="ES95" s="31"/>
      <c r="ET95" s="31"/>
      <c r="EU95" s="31"/>
      <c r="EV95" s="31"/>
      <c r="EW95" s="31"/>
      <c r="EX95" s="31"/>
      <c r="EY95" s="31"/>
      <c r="EZ95" s="31"/>
      <c r="FA95" s="31"/>
      <c r="FB95" s="31"/>
      <c r="FC95" s="31"/>
      <c r="FD95" s="31"/>
      <c r="FE95" s="31"/>
      <c r="FF95" s="31"/>
      <c r="FG95" s="31"/>
      <c r="FH95" s="31"/>
      <c r="FI95" s="31"/>
      <c r="FJ95" s="31"/>
      <c r="FK95" s="31"/>
      <c r="FL95" s="31"/>
      <c r="FM95" s="31"/>
      <c r="FN95" s="31"/>
      <c r="FO95" s="31"/>
      <c r="FP95" s="31"/>
      <c r="FQ95" s="31"/>
      <c r="FR95" s="31"/>
      <c r="FS95" s="31"/>
      <c r="FT95" s="31"/>
      <c r="FU95" s="31"/>
      <c r="FV95" s="31"/>
      <c r="FW95" s="31"/>
      <c r="FX95" s="31"/>
      <c r="FY95" s="31"/>
      <c r="FZ95" s="31"/>
      <c r="GA95" s="31"/>
      <c r="GB95" s="31"/>
      <c r="GC95" s="31"/>
      <c r="GD95" s="31"/>
      <c r="GE95" s="31"/>
      <c r="GF95" s="31"/>
      <c r="GG95" s="31"/>
      <c r="GH95" s="31"/>
      <c r="GI95" s="31"/>
      <c r="GJ95" s="31"/>
      <c r="GK95" s="31"/>
      <c r="GL95" s="31"/>
      <c r="GM95" s="31"/>
      <c r="GN95" s="31"/>
      <c r="GO95" s="31"/>
      <c r="GP95" s="31"/>
      <c r="GQ95" s="31"/>
      <c r="GR95" s="31"/>
      <c r="GS95" s="31"/>
      <c r="GT95" s="31"/>
      <c r="GU95" s="31"/>
      <c r="GV95" s="31"/>
      <c r="GW95" s="31"/>
      <c r="GX95" s="31"/>
      <c r="GY95" s="31"/>
      <c r="GZ95" s="31"/>
      <c r="HA95" s="31"/>
      <c r="HB95" s="31"/>
      <c r="HC95" s="31"/>
      <c r="HD95" s="31"/>
      <c r="HE95" s="31"/>
      <c r="HF95" s="31"/>
      <c r="HG95" s="31"/>
      <c r="HH95" s="31"/>
      <c r="HI95" s="31"/>
      <c r="HJ95" s="31"/>
      <c r="HK95" s="31"/>
      <c r="HL95" s="31"/>
      <c r="HM95" s="31"/>
      <c r="HN95" s="31"/>
      <c r="HO95" s="31"/>
      <c r="HP95" s="31"/>
      <c r="HQ95" s="31"/>
      <c r="HR95" s="31"/>
      <c r="HS95" s="31"/>
      <c r="HT95" s="31"/>
      <c r="HU95" s="31"/>
      <c r="HV95" s="31"/>
      <c r="HW95" s="31"/>
      <c r="HX95" s="31"/>
      <c r="HY95" s="31"/>
      <c r="HZ95" s="31"/>
      <c r="IA95" s="31"/>
      <c r="IB95" s="31"/>
      <c r="IC95" s="31"/>
      <c r="ID95" s="31"/>
      <c r="IE95" s="31"/>
      <c r="IF95" s="31"/>
      <c r="IG95" s="31"/>
      <c r="IH95" s="31"/>
      <c r="II95" s="31"/>
      <c r="IJ95" s="31"/>
      <c r="IK95" s="31"/>
      <c r="IL95" s="31"/>
      <c r="IM95" s="31"/>
      <c r="IN95" s="31"/>
      <c r="IO95" s="31"/>
      <c r="IP95" s="31"/>
      <c r="IQ95" s="31"/>
      <c r="IR95" s="31"/>
      <c r="IS95" s="31"/>
      <c r="IT95" s="31"/>
      <c r="IU95" s="31"/>
      <c r="IV95" s="31"/>
      <c r="IW95" s="31"/>
      <c r="IX95" s="31"/>
      <c r="IY95" s="31"/>
      <c r="IZ95" s="31"/>
      <c r="JA95" s="31"/>
      <c r="JB95" s="31"/>
      <c r="JC95" s="31"/>
      <c r="JD95" s="31"/>
      <c r="JE95" s="31"/>
      <c r="JF95" s="31"/>
      <c r="JG95" s="31"/>
      <c r="JH95" s="31"/>
      <c r="JI95" s="31"/>
      <c r="JJ95" s="31"/>
      <c r="JK95" s="31"/>
      <c r="JL95" s="31"/>
      <c r="JM95" s="31"/>
      <c r="JN95" s="31"/>
      <c r="JO95" s="31"/>
      <c r="JP95" s="31"/>
      <c r="JQ95" s="31"/>
      <c r="JR95" s="31"/>
      <c r="JS95" s="31"/>
      <c r="JT95" s="31"/>
      <c r="JU95" s="31"/>
      <c r="JV95" s="31"/>
      <c r="JW95" s="31"/>
      <c r="JX95" s="31"/>
      <c r="JY95" s="31"/>
      <c r="JZ95" s="31"/>
      <c r="KA95" s="31"/>
      <c r="KB95" s="31"/>
      <c r="KC95" s="31"/>
      <c r="KD95" s="31"/>
      <c r="KE95" s="31"/>
      <c r="KF95" s="31"/>
      <c r="KG95" s="31"/>
      <c r="KH95" s="31"/>
      <c r="KI95" s="31"/>
      <c r="KJ95" s="31"/>
      <c r="KK95" s="31"/>
      <c r="KL95" s="31"/>
      <c r="KM95" s="31"/>
      <c r="KN95" s="31"/>
      <c r="KO95" s="31"/>
      <c r="KP95" s="31"/>
      <c r="KQ95" s="31"/>
      <c r="KR95" s="31"/>
      <c r="KS95" s="31"/>
      <c r="KT95" s="31"/>
      <c r="KU95" s="31"/>
      <c r="KV95" s="31"/>
      <c r="KW95" s="31"/>
      <c r="KX95" s="31"/>
      <c r="KY95" s="31"/>
      <c r="KZ95" s="31"/>
      <c r="LA95" s="31"/>
      <c r="LB95" s="31"/>
      <c r="LC95" s="31"/>
      <c r="LD95" s="31"/>
      <c r="LE95" s="31"/>
      <c r="LF95" s="31"/>
      <c r="LG95" s="31"/>
      <c r="LH95" s="31"/>
      <c r="LI95" s="31"/>
      <c r="LJ95" s="31"/>
      <c r="LK95" s="31"/>
      <c r="LL95" s="31"/>
      <c r="LM95" s="31"/>
      <c r="LN95" s="31"/>
      <c r="LO95" s="31"/>
      <c r="LP95" s="31"/>
      <c r="LQ95" s="31"/>
      <c r="LR95" s="31"/>
      <c r="LS95" s="31"/>
      <c r="LT95" s="31"/>
      <c r="LU95" s="31"/>
      <c r="LV95" s="31"/>
      <c r="LW95" s="31"/>
      <c r="LX95" s="31"/>
      <c r="LY95" s="31"/>
      <c r="LZ95" s="31"/>
      <c r="MA95" s="31"/>
      <c r="MB95" s="31"/>
      <c r="MC95" s="31"/>
      <c r="MD95" s="31"/>
      <c r="ME95" s="31"/>
      <c r="MF95" s="31"/>
      <c r="MG95" s="53"/>
      <c r="MH95" s="54"/>
    </row>
    <row r="96" spans="1:346" ht="142.5" customHeight="1" x14ac:dyDescent="0.2">
      <c r="A96" s="18">
        <f t="shared" si="0"/>
        <v>94</v>
      </c>
      <c r="B96" s="89" t="s">
        <v>894</v>
      </c>
      <c r="C96" s="19" t="s">
        <v>564</v>
      </c>
      <c r="D96" s="19" t="s">
        <v>36</v>
      </c>
      <c r="E96" s="19" t="s">
        <v>50</v>
      </c>
      <c r="F96" s="19" t="s">
        <v>38</v>
      </c>
      <c r="G96" s="19" t="s">
        <v>602</v>
      </c>
      <c r="H96" s="19">
        <v>2024000344</v>
      </c>
      <c r="I96" s="19">
        <v>2024000425</v>
      </c>
      <c r="J96" s="41">
        <v>557000000</v>
      </c>
      <c r="K96" s="33" t="s">
        <v>603</v>
      </c>
      <c r="L96" s="33" t="s">
        <v>41</v>
      </c>
      <c r="M96" s="33" t="s">
        <v>604</v>
      </c>
      <c r="N96" s="42" t="s">
        <v>600</v>
      </c>
      <c r="O96" s="33" t="s">
        <v>199</v>
      </c>
      <c r="P96" s="33" t="s">
        <v>918</v>
      </c>
      <c r="Q96" s="42" t="s">
        <v>600</v>
      </c>
      <c r="R96" s="98" t="s">
        <v>113</v>
      </c>
      <c r="S96" s="33" t="s">
        <v>911</v>
      </c>
      <c r="T96" s="33" t="s">
        <v>919</v>
      </c>
      <c r="U96" s="33" t="s">
        <v>961</v>
      </c>
      <c r="V96" s="33"/>
      <c r="W96" s="33"/>
      <c r="X96" s="87"/>
      <c r="Y96" s="33"/>
      <c r="Z96" s="33"/>
      <c r="AA96" s="33"/>
      <c r="AB96" s="33"/>
      <c r="AC96" s="33"/>
      <c r="AD96" s="33"/>
      <c r="AE96" s="33"/>
      <c r="AF96" s="28" t="s">
        <v>962</v>
      </c>
      <c r="AG96" s="29">
        <f t="shared" si="5"/>
        <v>557000000</v>
      </c>
      <c r="AH96" s="33" t="s">
        <v>968</v>
      </c>
      <c r="AI96" s="30" t="s">
        <v>59</v>
      </c>
      <c r="AJ96" s="111" t="s">
        <v>605</v>
      </c>
      <c r="AK96" s="121" t="s">
        <v>1067</v>
      </c>
      <c r="AL96" s="67"/>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c r="EJ96" s="31"/>
      <c r="EK96" s="31"/>
      <c r="EL96" s="31"/>
      <c r="EM96" s="31"/>
      <c r="EN96" s="31"/>
      <c r="EO96" s="31"/>
      <c r="EP96" s="31"/>
      <c r="EQ96" s="31"/>
      <c r="ER96" s="31"/>
      <c r="ES96" s="31"/>
      <c r="ET96" s="31"/>
      <c r="EU96" s="31"/>
      <c r="EV96" s="31"/>
      <c r="EW96" s="31"/>
      <c r="EX96" s="31"/>
      <c r="EY96" s="31"/>
      <c r="EZ96" s="31"/>
      <c r="FA96" s="31"/>
      <c r="FB96" s="31"/>
      <c r="FC96" s="31"/>
      <c r="FD96" s="31"/>
      <c r="FE96" s="31"/>
      <c r="FF96" s="31"/>
      <c r="FG96" s="31"/>
      <c r="FH96" s="31"/>
      <c r="FI96" s="31"/>
      <c r="FJ96" s="31"/>
      <c r="FK96" s="31"/>
      <c r="FL96" s="31"/>
      <c r="FM96" s="31"/>
      <c r="FN96" s="31"/>
      <c r="FO96" s="31"/>
      <c r="FP96" s="31"/>
      <c r="FQ96" s="31"/>
      <c r="FR96" s="31"/>
      <c r="FS96" s="31"/>
      <c r="FT96" s="31"/>
      <c r="FU96" s="31"/>
      <c r="FV96" s="31"/>
      <c r="FW96" s="31"/>
      <c r="FX96" s="31"/>
      <c r="FY96" s="31"/>
      <c r="FZ96" s="31"/>
      <c r="GA96" s="31"/>
      <c r="GB96" s="31"/>
      <c r="GC96" s="31"/>
      <c r="GD96" s="31"/>
      <c r="GE96" s="31"/>
      <c r="GF96" s="31"/>
      <c r="GG96" s="31"/>
      <c r="GH96" s="31"/>
      <c r="GI96" s="31"/>
      <c r="GJ96" s="31"/>
      <c r="GK96" s="31"/>
      <c r="GL96" s="31"/>
      <c r="GM96" s="31"/>
      <c r="GN96" s="31"/>
      <c r="GO96" s="31"/>
      <c r="GP96" s="31"/>
      <c r="GQ96" s="31"/>
      <c r="GR96" s="31"/>
      <c r="GS96" s="31"/>
      <c r="GT96" s="31"/>
      <c r="GU96" s="31"/>
      <c r="GV96" s="31"/>
      <c r="GW96" s="31"/>
      <c r="GX96" s="31"/>
      <c r="GY96" s="31"/>
      <c r="GZ96" s="31"/>
      <c r="HA96" s="31"/>
      <c r="HB96" s="31"/>
      <c r="HC96" s="31"/>
      <c r="HD96" s="31"/>
      <c r="HE96" s="31"/>
      <c r="HF96" s="31"/>
      <c r="HG96" s="31"/>
      <c r="HH96" s="31"/>
      <c r="HI96" s="31"/>
      <c r="HJ96" s="31"/>
      <c r="HK96" s="31"/>
      <c r="HL96" s="31"/>
      <c r="HM96" s="31"/>
      <c r="HN96" s="31"/>
      <c r="HO96" s="31"/>
      <c r="HP96" s="31"/>
      <c r="HQ96" s="31"/>
      <c r="HR96" s="31"/>
      <c r="HS96" s="31"/>
      <c r="HT96" s="31"/>
      <c r="HU96" s="31"/>
      <c r="HV96" s="31"/>
      <c r="HW96" s="31"/>
      <c r="HX96" s="31"/>
      <c r="HY96" s="31"/>
      <c r="HZ96" s="31"/>
      <c r="IA96" s="31"/>
      <c r="IB96" s="31"/>
      <c r="IC96" s="31"/>
      <c r="ID96" s="31"/>
      <c r="IE96" s="31"/>
      <c r="IF96" s="31"/>
      <c r="IG96" s="31"/>
      <c r="IH96" s="31"/>
      <c r="II96" s="31"/>
      <c r="IJ96" s="31"/>
      <c r="IK96" s="31"/>
      <c r="IL96" s="31"/>
      <c r="IM96" s="31"/>
      <c r="IN96" s="31"/>
      <c r="IO96" s="31"/>
      <c r="IP96" s="31"/>
      <c r="IQ96" s="31"/>
      <c r="IR96" s="31"/>
      <c r="IS96" s="31"/>
      <c r="IT96" s="31"/>
      <c r="IU96" s="31"/>
      <c r="IV96" s="31"/>
      <c r="IW96" s="31"/>
      <c r="IX96" s="31"/>
      <c r="IY96" s="31"/>
      <c r="IZ96" s="31"/>
      <c r="JA96" s="31"/>
      <c r="JB96" s="31"/>
      <c r="JC96" s="31"/>
      <c r="JD96" s="31"/>
      <c r="JE96" s="31"/>
      <c r="JF96" s="31"/>
      <c r="JG96" s="31"/>
      <c r="JH96" s="31"/>
      <c r="JI96" s="31"/>
      <c r="JJ96" s="31"/>
      <c r="JK96" s="31"/>
      <c r="JL96" s="31"/>
      <c r="JM96" s="31"/>
      <c r="JN96" s="31"/>
      <c r="JO96" s="31"/>
      <c r="JP96" s="31"/>
      <c r="JQ96" s="31"/>
      <c r="JR96" s="31"/>
      <c r="JS96" s="31"/>
      <c r="JT96" s="31"/>
      <c r="JU96" s="31"/>
      <c r="JV96" s="31"/>
      <c r="JW96" s="31"/>
      <c r="JX96" s="31"/>
      <c r="JY96" s="31"/>
      <c r="JZ96" s="31"/>
      <c r="KA96" s="31"/>
      <c r="KB96" s="31"/>
      <c r="KC96" s="31"/>
      <c r="KD96" s="31"/>
      <c r="KE96" s="31"/>
      <c r="KF96" s="31"/>
      <c r="KG96" s="31"/>
      <c r="KH96" s="31"/>
      <c r="KI96" s="31"/>
      <c r="KJ96" s="31"/>
      <c r="KK96" s="31"/>
      <c r="KL96" s="31"/>
      <c r="KM96" s="31"/>
      <c r="KN96" s="31"/>
      <c r="KO96" s="31"/>
      <c r="KP96" s="31"/>
      <c r="KQ96" s="31"/>
      <c r="KR96" s="31"/>
      <c r="KS96" s="31"/>
      <c r="KT96" s="31"/>
      <c r="KU96" s="31"/>
      <c r="KV96" s="31"/>
      <c r="KW96" s="31"/>
      <c r="KX96" s="31"/>
      <c r="KY96" s="31"/>
      <c r="KZ96" s="31"/>
      <c r="LA96" s="31"/>
      <c r="LB96" s="31"/>
      <c r="LC96" s="31"/>
      <c r="LD96" s="31"/>
      <c r="LE96" s="31"/>
      <c r="LF96" s="31"/>
      <c r="LG96" s="31"/>
      <c r="LH96" s="31"/>
      <c r="LI96" s="31"/>
      <c r="LJ96" s="31"/>
      <c r="LK96" s="31"/>
      <c r="LL96" s="31"/>
      <c r="LM96" s="31"/>
      <c r="LN96" s="31"/>
      <c r="LO96" s="31"/>
      <c r="LP96" s="31"/>
      <c r="LQ96" s="31"/>
      <c r="LR96" s="31"/>
      <c r="LS96" s="31"/>
      <c r="LT96" s="31"/>
      <c r="LU96" s="31"/>
      <c r="LV96" s="31"/>
      <c r="LW96" s="31"/>
      <c r="LX96" s="31"/>
      <c r="LY96" s="31"/>
      <c r="LZ96" s="31"/>
      <c r="MA96" s="31"/>
      <c r="MB96" s="31"/>
      <c r="MC96" s="31"/>
      <c r="MD96" s="31"/>
      <c r="ME96" s="31"/>
      <c r="MF96" s="31"/>
      <c r="MG96" s="53"/>
      <c r="MH96" s="54"/>
    </row>
    <row r="97" spans="1:346" ht="142.5" customHeight="1" x14ac:dyDescent="0.2">
      <c r="A97" s="18">
        <f t="shared" si="0"/>
        <v>95</v>
      </c>
      <c r="B97" s="19" t="s">
        <v>606</v>
      </c>
      <c r="C97" s="19" t="s">
        <v>564</v>
      </c>
      <c r="D97" s="19" t="s">
        <v>36</v>
      </c>
      <c r="E97" s="19" t="s">
        <v>50</v>
      </c>
      <c r="F97" s="19" t="s">
        <v>508</v>
      </c>
      <c r="G97" s="19" t="s">
        <v>607</v>
      </c>
      <c r="H97" s="19">
        <v>2024000360</v>
      </c>
      <c r="I97" s="19">
        <v>2024000429</v>
      </c>
      <c r="J97" s="41">
        <v>52000000</v>
      </c>
      <c r="K97" s="33">
        <v>1070946871</v>
      </c>
      <c r="L97" s="33" t="s">
        <v>52</v>
      </c>
      <c r="M97" s="33" t="s">
        <v>608</v>
      </c>
      <c r="N97" s="42" t="s">
        <v>569</v>
      </c>
      <c r="O97" s="33" t="s">
        <v>199</v>
      </c>
      <c r="P97" s="33" t="s">
        <v>609</v>
      </c>
      <c r="Q97" s="42" t="s">
        <v>569</v>
      </c>
      <c r="R97" s="42" t="s">
        <v>150</v>
      </c>
      <c r="S97" s="33"/>
      <c r="T97" s="33"/>
      <c r="U97" s="33"/>
      <c r="V97" s="33"/>
      <c r="W97" s="33"/>
      <c r="X97" s="87"/>
      <c r="Y97" s="33"/>
      <c r="Z97" s="33"/>
      <c r="AA97" s="33"/>
      <c r="AB97" s="33"/>
      <c r="AC97" s="33"/>
      <c r="AD97" s="33"/>
      <c r="AE97" s="33"/>
      <c r="AF97" s="28" t="str">
        <f t="shared" si="13"/>
        <v>30 DE DICIEMBRE DE 2024</v>
      </c>
      <c r="AG97" s="29">
        <f t="shared" si="5"/>
        <v>52000000</v>
      </c>
      <c r="AH97" s="33" t="s">
        <v>181</v>
      </c>
      <c r="AI97" s="30" t="s">
        <v>86</v>
      </c>
      <c r="AJ97" s="111" t="s">
        <v>98</v>
      </c>
      <c r="AK97" s="121" t="s">
        <v>1068</v>
      </c>
      <c r="AL97" s="67"/>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31"/>
      <c r="BS97" s="31"/>
      <c r="BT97" s="31"/>
      <c r="BU97" s="31"/>
      <c r="BV97" s="31"/>
      <c r="BW97" s="31"/>
      <c r="BX97" s="31"/>
      <c r="BY97" s="31"/>
      <c r="BZ97" s="31"/>
      <c r="CA97" s="31"/>
      <c r="CB97" s="31"/>
      <c r="CC97" s="31"/>
      <c r="CD97" s="31"/>
      <c r="CE97" s="31"/>
      <c r="CF97" s="31"/>
      <c r="CG97" s="31"/>
      <c r="CH97" s="31"/>
      <c r="CI97" s="31"/>
      <c r="CJ97" s="31"/>
      <c r="CK97" s="31"/>
      <c r="CL97" s="31"/>
      <c r="CM97" s="31"/>
      <c r="CN97" s="31"/>
      <c r="CO97" s="31"/>
      <c r="CP97" s="31"/>
      <c r="CQ97" s="31"/>
      <c r="CR97" s="31"/>
      <c r="CS97" s="31"/>
      <c r="CT97" s="31"/>
      <c r="CU97" s="31"/>
      <c r="CV97" s="31"/>
      <c r="CW97" s="31"/>
      <c r="CX97" s="31"/>
      <c r="CY97" s="31"/>
      <c r="CZ97" s="31"/>
      <c r="DA97" s="31"/>
      <c r="DB97" s="31"/>
      <c r="DC97" s="31"/>
      <c r="DD97" s="31"/>
      <c r="DE97" s="31"/>
      <c r="DF97" s="31"/>
      <c r="DG97" s="31"/>
      <c r="DH97" s="31"/>
      <c r="DI97" s="31"/>
      <c r="DJ97" s="31"/>
      <c r="DK97" s="31"/>
      <c r="DL97" s="31"/>
      <c r="DM97" s="31"/>
      <c r="DN97" s="31"/>
      <c r="DO97" s="31"/>
      <c r="DP97" s="31"/>
      <c r="DQ97" s="31"/>
      <c r="DR97" s="31"/>
      <c r="DS97" s="31"/>
      <c r="DT97" s="31"/>
      <c r="DU97" s="31"/>
      <c r="DV97" s="31"/>
      <c r="DW97" s="31"/>
      <c r="DX97" s="31"/>
      <c r="DY97" s="31"/>
      <c r="DZ97" s="31"/>
      <c r="EA97" s="31"/>
      <c r="EB97" s="31"/>
      <c r="EC97" s="31"/>
      <c r="ED97" s="31"/>
      <c r="EE97" s="31"/>
      <c r="EF97" s="31"/>
      <c r="EG97" s="31"/>
      <c r="EH97" s="31"/>
      <c r="EI97" s="31"/>
      <c r="EJ97" s="31"/>
      <c r="EK97" s="31"/>
      <c r="EL97" s="31"/>
      <c r="EM97" s="31"/>
      <c r="EN97" s="31"/>
      <c r="EO97" s="31"/>
      <c r="EP97" s="31"/>
      <c r="EQ97" s="31"/>
      <c r="ER97" s="31"/>
      <c r="ES97" s="31"/>
      <c r="ET97" s="31"/>
      <c r="EU97" s="31"/>
      <c r="EV97" s="31"/>
      <c r="EW97" s="31"/>
      <c r="EX97" s="31"/>
      <c r="EY97" s="31"/>
      <c r="EZ97" s="31"/>
      <c r="FA97" s="31"/>
      <c r="FB97" s="31"/>
      <c r="FC97" s="31"/>
      <c r="FD97" s="31"/>
      <c r="FE97" s="31"/>
      <c r="FF97" s="31"/>
      <c r="FG97" s="31"/>
      <c r="FH97" s="31"/>
      <c r="FI97" s="31"/>
      <c r="FJ97" s="31"/>
      <c r="FK97" s="31"/>
      <c r="FL97" s="31"/>
      <c r="FM97" s="31"/>
      <c r="FN97" s="31"/>
      <c r="FO97" s="31"/>
      <c r="FP97" s="31"/>
      <c r="FQ97" s="31"/>
      <c r="FR97" s="31"/>
      <c r="FS97" s="31"/>
      <c r="FT97" s="31"/>
      <c r="FU97" s="31"/>
      <c r="FV97" s="31"/>
      <c r="FW97" s="31"/>
      <c r="FX97" s="31"/>
      <c r="FY97" s="31"/>
      <c r="FZ97" s="31"/>
      <c r="GA97" s="31"/>
      <c r="GB97" s="31"/>
      <c r="GC97" s="31"/>
      <c r="GD97" s="31"/>
      <c r="GE97" s="31"/>
      <c r="GF97" s="31"/>
      <c r="GG97" s="31"/>
      <c r="GH97" s="31"/>
      <c r="GI97" s="31"/>
      <c r="GJ97" s="31"/>
      <c r="GK97" s="31"/>
      <c r="GL97" s="31"/>
      <c r="GM97" s="31"/>
      <c r="GN97" s="31"/>
      <c r="GO97" s="31"/>
      <c r="GP97" s="31"/>
      <c r="GQ97" s="31"/>
      <c r="GR97" s="31"/>
      <c r="GS97" s="31"/>
      <c r="GT97" s="31"/>
      <c r="GU97" s="31"/>
      <c r="GV97" s="31"/>
      <c r="GW97" s="31"/>
      <c r="GX97" s="31"/>
      <c r="GY97" s="31"/>
      <c r="GZ97" s="31"/>
      <c r="HA97" s="31"/>
      <c r="HB97" s="31"/>
      <c r="HC97" s="31"/>
      <c r="HD97" s="31"/>
      <c r="HE97" s="31"/>
      <c r="HF97" s="31"/>
      <c r="HG97" s="31"/>
      <c r="HH97" s="31"/>
      <c r="HI97" s="31"/>
      <c r="HJ97" s="31"/>
      <c r="HK97" s="31"/>
      <c r="HL97" s="31"/>
      <c r="HM97" s="31"/>
      <c r="HN97" s="31"/>
      <c r="HO97" s="31"/>
      <c r="HP97" s="31"/>
      <c r="HQ97" s="31"/>
      <c r="HR97" s="31"/>
      <c r="HS97" s="31"/>
      <c r="HT97" s="31"/>
      <c r="HU97" s="31"/>
      <c r="HV97" s="31"/>
      <c r="HW97" s="31"/>
      <c r="HX97" s="31"/>
      <c r="HY97" s="31"/>
      <c r="HZ97" s="31"/>
      <c r="IA97" s="31"/>
      <c r="IB97" s="31"/>
      <c r="IC97" s="31"/>
      <c r="ID97" s="31"/>
      <c r="IE97" s="31"/>
      <c r="IF97" s="31"/>
      <c r="IG97" s="31"/>
      <c r="IH97" s="31"/>
      <c r="II97" s="31"/>
      <c r="IJ97" s="31"/>
      <c r="IK97" s="31"/>
      <c r="IL97" s="31"/>
      <c r="IM97" s="31"/>
      <c r="IN97" s="31"/>
      <c r="IO97" s="31"/>
      <c r="IP97" s="31"/>
      <c r="IQ97" s="31"/>
      <c r="IR97" s="31"/>
      <c r="IS97" s="31"/>
      <c r="IT97" s="31"/>
      <c r="IU97" s="31"/>
      <c r="IV97" s="31"/>
      <c r="IW97" s="31"/>
      <c r="IX97" s="31"/>
      <c r="IY97" s="31"/>
      <c r="IZ97" s="31"/>
      <c r="JA97" s="31"/>
      <c r="JB97" s="31"/>
      <c r="JC97" s="31"/>
      <c r="JD97" s="31"/>
      <c r="JE97" s="31"/>
      <c r="JF97" s="31"/>
      <c r="JG97" s="31"/>
      <c r="JH97" s="31"/>
      <c r="JI97" s="31"/>
      <c r="JJ97" s="31"/>
      <c r="JK97" s="31"/>
      <c r="JL97" s="31"/>
      <c r="JM97" s="31"/>
      <c r="JN97" s="31"/>
      <c r="JO97" s="31"/>
      <c r="JP97" s="31"/>
      <c r="JQ97" s="31"/>
      <c r="JR97" s="31"/>
      <c r="JS97" s="31"/>
      <c r="JT97" s="31"/>
      <c r="JU97" s="31"/>
      <c r="JV97" s="31"/>
      <c r="JW97" s="31"/>
      <c r="JX97" s="31"/>
      <c r="JY97" s="31"/>
      <c r="JZ97" s="31"/>
      <c r="KA97" s="31"/>
      <c r="KB97" s="31"/>
      <c r="KC97" s="31"/>
      <c r="KD97" s="31"/>
      <c r="KE97" s="31"/>
      <c r="KF97" s="31"/>
      <c r="KG97" s="31"/>
      <c r="KH97" s="31"/>
      <c r="KI97" s="31"/>
      <c r="KJ97" s="31"/>
      <c r="KK97" s="31"/>
      <c r="KL97" s="31"/>
      <c r="KM97" s="31"/>
      <c r="KN97" s="31"/>
      <c r="KO97" s="31"/>
      <c r="KP97" s="31"/>
      <c r="KQ97" s="31"/>
      <c r="KR97" s="31"/>
      <c r="KS97" s="31"/>
      <c r="KT97" s="31"/>
      <c r="KU97" s="31"/>
      <c r="KV97" s="31"/>
      <c r="KW97" s="31"/>
      <c r="KX97" s="31"/>
      <c r="KY97" s="31"/>
      <c r="KZ97" s="31"/>
      <c r="LA97" s="31"/>
      <c r="LB97" s="31"/>
      <c r="LC97" s="31"/>
      <c r="LD97" s="31"/>
      <c r="LE97" s="31"/>
      <c r="LF97" s="31"/>
      <c r="LG97" s="31"/>
      <c r="LH97" s="31"/>
      <c r="LI97" s="31"/>
      <c r="LJ97" s="31"/>
      <c r="LK97" s="31"/>
      <c r="LL97" s="31"/>
      <c r="LM97" s="31"/>
      <c r="LN97" s="31"/>
      <c r="LO97" s="31"/>
      <c r="LP97" s="31"/>
      <c r="LQ97" s="31"/>
      <c r="LR97" s="31"/>
      <c r="LS97" s="31"/>
      <c r="LT97" s="31"/>
      <c r="LU97" s="31"/>
      <c r="LV97" s="31"/>
      <c r="LW97" s="31"/>
      <c r="LX97" s="31"/>
      <c r="LY97" s="31"/>
      <c r="LZ97" s="31"/>
      <c r="MA97" s="31"/>
      <c r="MB97" s="31"/>
      <c r="MC97" s="31"/>
      <c r="MD97" s="31"/>
      <c r="ME97" s="31"/>
      <c r="MF97" s="31"/>
      <c r="MG97" s="53"/>
      <c r="MH97" s="54"/>
    </row>
    <row r="98" spans="1:346" ht="142.5" customHeight="1" x14ac:dyDescent="0.2">
      <c r="A98" s="18">
        <f t="shared" si="0"/>
        <v>96</v>
      </c>
      <c r="B98" s="19" t="s">
        <v>610</v>
      </c>
      <c r="C98" s="19" t="s">
        <v>564</v>
      </c>
      <c r="D98" s="19" t="s">
        <v>590</v>
      </c>
      <c r="E98" s="19" t="s">
        <v>611</v>
      </c>
      <c r="F98" s="19" t="s">
        <v>508</v>
      </c>
      <c r="G98" s="19" t="s">
        <v>612</v>
      </c>
      <c r="H98" s="19">
        <v>2024000340</v>
      </c>
      <c r="I98" s="19">
        <v>2024000440</v>
      </c>
      <c r="J98" s="41">
        <v>340000000</v>
      </c>
      <c r="K98" s="33" t="s">
        <v>613</v>
      </c>
      <c r="L98" s="33" t="s">
        <v>41</v>
      </c>
      <c r="M98" s="33" t="s">
        <v>614</v>
      </c>
      <c r="N98" s="42" t="s">
        <v>287</v>
      </c>
      <c r="O98" s="33" t="s">
        <v>65</v>
      </c>
      <c r="P98" s="33">
        <v>13</v>
      </c>
      <c r="Q98" s="42" t="s">
        <v>615</v>
      </c>
      <c r="R98" s="42" t="s">
        <v>616</v>
      </c>
      <c r="S98" s="33"/>
      <c r="T98" s="33"/>
      <c r="U98" s="33"/>
      <c r="V98" s="33"/>
      <c r="W98" s="33"/>
      <c r="X98" s="87"/>
      <c r="Y98" s="33"/>
      <c r="Z98" s="33"/>
      <c r="AA98" s="33"/>
      <c r="AB98" s="33"/>
      <c r="AC98" s="33"/>
      <c r="AD98" s="33"/>
      <c r="AE98" s="33"/>
      <c r="AF98" s="28" t="str">
        <f t="shared" si="13"/>
        <v>08 DE NOVIEMBRE DE 2024</v>
      </c>
      <c r="AG98" s="29">
        <f t="shared" si="5"/>
        <v>340000000</v>
      </c>
      <c r="AH98" s="30" t="s">
        <v>617</v>
      </c>
      <c r="AI98" s="91" t="s">
        <v>86</v>
      </c>
      <c r="AJ98" s="111" t="s">
        <v>115</v>
      </c>
      <c r="AK98" s="121" t="s">
        <v>1069</v>
      </c>
      <c r="AL98" s="67"/>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c r="BK98" s="31"/>
      <c r="BL98" s="31"/>
      <c r="BM98" s="31"/>
      <c r="BN98" s="31"/>
      <c r="BO98" s="31"/>
      <c r="BP98" s="31"/>
      <c r="BQ98" s="31"/>
      <c r="BR98" s="31"/>
      <c r="BS98" s="31"/>
      <c r="BT98" s="31"/>
      <c r="BU98" s="31"/>
      <c r="BV98" s="31"/>
      <c r="BW98" s="31"/>
      <c r="BX98" s="31"/>
      <c r="BY98" s="31"/>
      <c r="BZ98" s="31"/>
      <c r="CA98" s="31"/>
      <c r="CB98" s="31"/>
      <c r="CC98" s="31"/>
      <c r="CD98" s="31"/>
      <c r="CE98" s="31"/>
      <c r="CF98" s="31"/>
      <c r="CG98" s="31"/>
      <c r="CH98" s="31"/>
      <c r="CI98" s="31"/>
      <c r="CJ98" s="31"/>
      <c r="CK98" s="31"/>
      <c r="CL98" s="31"/>
      <c r="CM98" s="31"/>
      <c r="CN98" s="31"/>
      <c r="CO98" s="31"/>
      <c r="CP98" s="31"/>
      <c r="CQ98" s="31"/>
      <c r="CR98" s="31"/>
      <c r="CS98" s="31"/>
      <c r="CT98" s="31"/>
      <c r="CU98" s="31"/>
      <c r="CV98" s="31"/>
      <c r="CW98" s="31"/>
      <c r="CX98" s="31"/>
      <c r="CY98" s="31"/>
      <c r="CZ98" s="31"/>
      <c r="DA98" s="31"/>
      <c r="DB98" s="31"/>
      <c r="DC98" s="31"/>
      <c r="DD98" s="31"/>
      <c r="DE98" s="31"/>
      <c r="DF98" s="31"/>
      <c r="DG98" s="31"/>
      <c r="DH98" s="31"/>
      <c r="DI98" s="31"/>
      <c r="DJ98" s="31"/>
      <c r="DK98" s="31"/>
      <c r="DL98" s="31"/>
      <c r="DM98" s="31"/>
      <c r="DN98" s="31"/>
      <c r="DO98" s="31"/>
      <c r="DP98" s="31"/>
      <c r="DQ98" s="31"/>
      <c r="DR98" s="31"/>
      <c r="DS98" s="31"/>
      <c r="DT98" s="31"/>
      <c r="DU98" s="31"/>
      <c r="DV98" s="31"/>
      <c r="DW98" s="31"/>
      <c r="DX98" s="31"/>
      <c r="DY98" s="31"/>
      <c r="DZ98" s="31"/>
      <c r="EA98" s="31"/>
      <c r="EB98" s="31"/>
      <c r="EC98" s="31"/>
      <c r="ED98" s="31"/>
      <c r="EE98" s="31"/>
      <c r="EF98" s="31"/>
      <c r="EG98" s="31"/>
      <c r="EH98" s="31"/>
      <c r="EI98" s="31"/>
      <c r="EJ98" s="31"/>
      <c r="EK98" s="31"/>
      <c r="EL98" s="31"/>
      <c r="EM98" s="31"/>
      <c r="EN98" s="31"/>
      <c r="EO98" s="31"/>
      <c r="EP98" s="31"/>
      <c r="EQ98" s="31"/>
      <c r="ER98" s="31"/>
      <c r="ES98" s="31"/>
      <c r="ET98" s="31"/>
      <c r="EU98" s="31"/>
      <c r="EV98" s="31"/>
      <c r="EW98" s="31"/>
      <c r="EX98" s="31"/>
      <c r="EY98" s="31"/>
      <c r="EZ98" s="31"/>
      <c r="FA98" s="31"/>
      <c r="FB98" s="31"/>
      <c r="FC98" s="31"/>
      <c r="FD98" s="31"/>
      <c r="FE98" s="31"/>
      <c r="FF98" s="31"/>
      <c r="FG98" s="31"/>
      <c r="FH98" s="31"/>
      <c r="FI98" s="31"/>
      <c r="FJ98" s="31"/>
      <c r="FK98" s="31"/>
      <c r="FL98" s="31"/>
      <c r="FM98" s="31"/>
      <c r="FN98" s="31"/>
      <c r="FO98" s="31"/>
      <c r="FP98" s="31"/>
      <c r="FQ98" s="31"/>
      <c r="FR98" s="31"/>
      <c r="FS98" s="31"/>
      <c r="FT98" s="31"/>
      <c r="FU98" s="31"/>
      <c r="FV98" s="31"/>
      <c r="FW98" s="31"/>
      <c r="FX98" s="31"/>
      <c r="FY98" s="31"/>
      <c r="FZ98" s="31"/>
      <c r="GA98" s="31"/>
      <c r="GB98" s="31"/>
      <c r="GC98" s="31"/>
      <c r="GD98" s="31"/>
      <c r="GE98" s="31"/>
      <c r="GF98" s="31"/>
      <c r="GG98" s="31"/>
      <c r="GH98" s="31"/>
      <c r="GI98" s="31"/>
      <c r="GJ98" s="31"/>
      <c r="GK98" s="31"/>
      <c r="GL98" s="31"/>
      <c r="GM98" s="31"/>
      <c r="GN98" s="31"/>
      <c r="GO98" s="31"/>
      <c r="GP98" s="31"/>
      <c r="GQ98" s="31"/>
      <c r="GR98" s="31"/>
      <c r="GS98" s="31"/>
      <c r="GT98" s="31"/>
      <c r="GU98" s="31"/>
      <c r="GV98" s="31"/>
      <c r="GW98" s="31"/>
      <c r="GX98" s="31"/>
      <c r="GY98" s="31"/>
      <c r="GZ98" s="31"/>
      <c r="HA98" s="31"/>
      <c r="HB98" s="31"/>
      <c r="HC98" s="31"/>
      <c r="HD98" s="31"/>
      <c r="HE98" s="31"/>
      <c r="HF98" s="31"/>
      <c r="HG98" s="31"/>
      <c r="HH98" s="31"/>
      <c r="HI98" s="31"/>
      <c r="HJ98" s="31"/>
      <c r="HK98" s="31"/>
      <c r="HL98" s="31"/>
      <c r="HM98" s="31"/>
      <c r="HN98" s="31"/>
      <c r="HO98" s="31"/>
      <c r="HP98" s="31"/>
      <c r="HQ98" s="31"/>
      <c r="HR98" s="31"/>
      <c r="HS98" s="31"/>
      <c r="HT98" s="31"/>
      <c r="HU98" s="31"/>
      <c r="HV98" s="31"/>
      <c r="HW98" s="31"/>
      <c r="HX98" s="31"/>
      <c r="HY98" s="31"/>
      <c r="HZ98" s="31"/>
      <c r="IA98" s="31"/>
      <c r="IB98" s="31"/>
      <c r="IC98" s="31"/>
      <c r="ID98" s="31"/>
      <c r="IE98" s="31"/>
      <c r="IF98" s="31"/>
      <c r="IG98" s="31"/>
      <c r="IH98" s="31"/>
      <c r="II98" s="31"/>
      <c r="IJ98" s="31"/>
      <c r="IK98" s="31"/>
      <c r="IL98" s="31"/>
      <c r="IM98" s="31"/>
      <c r="IN98" s="31"/>
      <c r="IO98" s="31"/>
      <c r="IP98" s="31"/>
      <c r="IQ98" s="31"/>
      <c r="IR98" s="31"/>
      <c r="IS98" s="31"/>
      <c r="IT98" s="31"/>
      <c r="IU98" s="31"/>
      <c r="IV98" s="31"/>
      <c r="IW98" s="31"/>
      <c r="IX98" s="31"/>
      <c r="IY98" s="31"/>
      <c r="IZ98" s="31"/>
      <c r="JA98" s="31"/>
      <c r="JB98" s="31"/>
      <c r="JC98" s="31"/>
      <c r="JD98" s="31"/>
      <c r="JE98" s="31"/>
      <c r="JF98" s="31"/>
      <c r="JG98" s="31"/>
      <c r="JH98" s="31"/>
      <c r="JI98" s="31"/>
      <c r="JJ98" s="31"/>
      <c r="JK98" s="31"/>
      <c r="JL98" s="31"/>
      <c r="JM98" s="31"/>
      <c r="JN98" s="31"/>
      <c r="JO98" s="31"/>
      <c r="JP98" s="31"/>
      <c r="JQ98" s="31"/>
      <c r="JR98" s="31"/>
      <c r="JS98" s="31"/>
      <c r="JT98" s="31"/>
      <c r="JU98" s="31"/>
      <c r="JV98" s="31"/>
      <c r="JW98" s="31"/>
      <c r="JX98" s="31"/>
      <c r="JY98" s="31"/>
      <c r="JZ98" s="31"/>
      <c r="KA98" s="31"/>
      <c r="KB98" s="31"/>
      <c r="KC98" s="31"/>
      <c r="KD98" s="31"/>
      <c r="KE98" s="31"/>
      <c r="KF98" s="31"/>
      <c r="KG98" s="31"/>
      <c r="KH98" s="31"/>
      <c r="KI98" s="31"/>
      <c r="KJ98" s="31"/>
      <c r="KK98" s="31"/>
      <c r="KL98" s="31"/>
      <c r="KM98" s="31"/>
      <c r="KN98" s="31"/>
      <c r="KO98" s="31"/>
      <c r="KP98" s="31"/>
      <c r="KQ98" s="31"/>
      <c r="KR98" s="31"/>
      <c r="KS98" s="31"/>
      <c r="KT98" s="31"/>
      <c r="KU98" s="31"/>
      <c r="KV98" s="31"/>
      <c r="KW98" s="31"/>
      <c r="KX98" s="31"/>
      <c r="KY98" s="31"/>
      <c r="KZ98" s="31"/>
      <c r="LA98" s="31"/>
      <c r="LB98" s="31"/>
      <c r="LC98" s="31"/>
      <c r="LD98" s="31"/>
      <c r="LE98" s="31"/>
      <c r="LF98" s="31"/>
      <c r="LG98" s="31"/>
      <c r="LH98" s="31"/>
      <c r="LI98" s="31"/>
      <c r="LJ98" s="31"/>
      <c r="LK98" s="31"/>
      <c r="LL98" s="31"/>
      <c r="LM98" s="31"/>
      <c r="LN98" s="31"/>
      <c r="LO98" s="31"/>
      <c r="LP98" s="31"/>
      <c r="LQ98" s="31"/>
      <c r="LR98" s="31"/>
      <c r="LS98" s="31"/>
      <c r="LT98" s="31"/>
      <c r="LU98" s="31"/>
      <c r="LV98" s="31"/>
      <c r="LW98" s="31"/>
      <c r="LX98" s="31"/>
      <c r="LY98" s="31"/>
      <c r="LZ98" s="31"/>
      <c r="MA98" s="31"/>
      <c r="MB98" s="31"/>
      <c r="MC98" s="31"/>
      <c r="MD98" s="31"/>
      <c r="ME98" s="31"/>
      <c r="MF98" s="31"/>
      <c r="MG98" s="53"/>
      <c r="MH98" s="54"/>
    </row>
    <row r="99" spans="1:346" ht="142.5" customHeight="1" x14ac:dyDescent="0.2">
      <c r="A99" s="18">
        <f t="shared" si="0"/>
        <v>97</v>
      </c>
      <c r="B99" s="19" t="s">
        <v>618</v>
      </c>
      <c r="C99" s="19" t="s">
        <v>564</v>
      </c>
      <c r="D99" s="19" t="s">
        <v>36</v>
      </c>
      <c r="E99" s="19" t="s">
        <v>195</v>
      </c>
      <c r="F99" s="19" t="s">
        <v>38</v>
      </c>
      <c r="G99" s="19" t="s">
        <v>619</v>
      </c>
      <c r="H99" s="19">
        <v>2024000327</v>
      </c>
      <c r="I99" s="19">
        <v>2024000451</v>
      </c>
      <c r="J99" s="41">
        <v>45762470</v>
      </c>
      <c r="K99" s="33">
        <v>80449645</v>
      </c>
      <c r="L99" s="33" t="s">
        <v>52</v>
      </c>
      <c r="M99" s="33" t="s">
        <v>620</v>
      </c>
      <c r="N99" s="42" t="s">
        <v>621</v>
      </c>
      <c r="O99" s="33" t="s">
        <v>65</v>
      </c>
      <c r="P99" s="33">
        <v>6</v>
      </c>
      <c r="Q99" s="42" t="s">
        <v>622</v>
      </c>
      <c r="R99" s="42" t="s">
        <v>156</v>
      </c>
      <c r="S99" s="33"/>
      <c r="T99" s="33"/>
      <c r="U99" s="33"/>
      <c r="V99" s="33"/>
      <c r="W99" s="33"/>
      <c r="X99" s="87"/>
      <c r="Y99" s="33"/>
      <c r="Z99" s="33"/>
      <c r="AA99" s="33"/>
      <c r="AB99" s="33"/>
      <c r="AC99" s="33"/>
      <c r="AD99" s="33"/>
      <c r="AE99" s="33"/>
      <c r="AF99" s="28" t="str">
        <f t="shared" si="13"/>
        <v>31 DE DICIEMBRE DE 2024</v>
      </c>
      <c r="AG99" s="29">
        <f t="shared" si="5"/>
        <v>45762470</v>
      </c>
      <c r="AH99" s="92" t="s">
        <v>850</v>
      </c>
      <c r="AI99" s="91" t="s">
        <v>86</v>
      </c>
      <c r="AJ99" s="111" t="s">
        <v>623</v>
      </c>
      <c r="AK99" s="121" t="s">
        <v>1070</v>
      </c>
      <c r="AL99" s="67"/>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c r="BN99" s="31"/>
      <c r="BO99" s="31"/>
      <c r="BP99" s="31"/>
      <c r="BQ99" s="31"/>
      <c r="BR99" s="31"/>
      <c r="BS99" s="31"/>
      <c r="BT99" s="31"/>
      <c r="BU99" s="31"/>
      <c r="BV99" s="31"/>
      <c r="BW99" s="31"/>
      <c r="BX99" s="31"/>
      <c r="BY99" s="31"/>
      <c r="BZ99" s="31"/>
      <c r="CA99" s="31"/>
      <c r="CB99" s="31"/>
      <c r="CC99" s="31"/>
      <c r="CD99" s="31"/>
      <c r="CE99" s="31"/>
      <c r="CF99" s="31"/>
      <c r="CG99" s="31"/>
      <c r="CH99" s="31"/>
      <c r="CI99" s="31"/>
      <c r="CJ99" s="31"/>
      <c r="CK99" s="31"/>
      <c r="CL99" s="31"/>
      <c r="CM99" s="31"/>
      <c r="CN99" s="31"/>
      <c r="CO99" s="31"/>
      <c r="CP99" s="31"/>
      <c r="CQ99" s="31"/>
      <c r="CR99" s="31"/>
      <c r="CS99" s="31"/>
      <c r="CT99" s="31"/>
      <c r="CU99" s="31"/>
      <c r="CV99" s="31"/>
      <c r="CW99" s="31"/>
      <c r="CX99" s="31"/>
      <c r="CY99" s="31"/>
      <c r="CZ99" s="31"/>
      <c r="DA99" s="31"/>
      <c r="DB99" s="31"/>
      <c r="DC99" s="31"/>
      <c r="DD99" s="31"/>
      <c r="DE99" s="31"/>
      <c r="DF99" s="31"/>
      <c r="DG99" s="31"/>
      <c r="DH99" s="31"/>
      <c r="DI99" s="31"/>
      <c r="DJ99" s="31"/>
      <c r="DK99" s="31"/>
      <c r="DL99" s="31"/>
      <c r="DM99" s="31"/>
      <c r="DN99" s="31"/>
      <c r="DO99" s="31"/>
      <c r="DP99" s="31"/>
      <c r="DQ99" s="31"/>
      <c r="DR99" s="31"/>
      <c r="DS99" s="31"/>
      <c r="DT99" s="31"/>
      <c r="DU99" s="31"/>
      <c r="DV99" s="31"/>
      <c r="DW99" s="31"/>
      <c r="DX99" s="31"/>
      <c r="DY99" s="31"/>
      <c r="DZ99" s="31"/>
      <c r="EA99" s="31"/>
      <c r="EB99" s="31"/>
      <c r="EC99" s="31"/>
      <c r="ED99" s="31"/>
      <c r="EE99" s="31"/>
      <c r="EF99" s="31"/>
      <c r="EG99" s="31"/>
      <c r="EH99" s="31"/>
      <c r="EI99" s="31"/>
      <c r="EJ99" s="31"/>
      <c r="EK99" s="31"/>
      <c r="EL99" s="31"/>
      <c r="EM99" s="31"/>
      <c r="EN99" s="31"/>
      <c r="EO99" s="31"/>
      <c r="EP99" s="31"/>
      <c r="EQ99" s="31"/>
      <c r="ER99" s="31"/>
      <c r="ES99" s="31"/>
      <c r="ET99" s="31"/>
      <c r="EU99" s="31"/>
      <c r="EV99" s="31"/>
      <c r="EW99" s="31"/>
      <c r="EX99" s="31"/>
      <c r="EY99" s="31"/>
      <c r="EZ99" s="31"/>
      <c r="FA99" s="31"/>
      <c r="FB99" s="31"/>
      <c r="FC99" s="31"/>
      <c r="FD99" s="31"/>
      <c r="FE99" s="31"/>
      <c r="FF99" s="31"/>
      <c r="FG99" s="31"/>
      <c r="FH99" s="31"/>
      <c r="FI99" s="31"/>
      <c r="FJ99" s="31"/>
      <c r="FK99" s="31"/>
      <c r="FL99" s="31"/>
      <c r="FM99" s="31"/>
      <c r="FN99" s="31"/>
      <c r="FO99" s="31"/>
      <c r="FP99" s="31"/>
      <c r="FQ99" s="31"/>
      <c r="FR99" s="31"/>
      <c r="FS99" s="31"/>
      <c r="FT99" s="31"/>
      <c r="FU99" s="31"/>
      <c r="FV99" s="31"/>
      <c r="FW99" s="31"/>
      <c r="FX99" s="31"/>
      <c r="FY99" s="31"/>
      <c r="FZ99" s="31"/>
      <c r="GA99" s="31"/>
      <c r="GB99" s="31"/>
      <c r="GC99" s="31"/>
      <c r="GD99" s="31"/>
      <c r="GE99" s="31"/>
      <c r="GF99" s="31"/>
      <c r="GG99" s="31"/>
      <c r="GH99" s="31"/>
      <c r="GI99" s="31"/>
      <c r="GJ99" s="31"/>
      <c r="GK99" s="31"/>
      <c r="GL99" s="31"/>
      <c r="GM99" s="31"/>
      <c r="GN99" s="31"/>
      <c r="GO99" s="31"/>
      <c r="GP99" s="31"/>
      <c r="GQ99" s="31"/>
      <c r="GR99" s="31"/>
      <c r="GS99" s="31"/>
      <c r="GT99" s="31"/>
      <c r="GU99" s="31"/>
      <c r="GV99" s="31"/>
      <c r="GW99" s="31"/>
      <c r="GX99" s="31"/>
      <c r="GY99" s="31"/>
      <c r="GZ99" s="31"/>
      <c r="HA99" s="31"/>
      <c r="HB99" s="31"/>
      <c r="HC99" s="31"/>
      <c r="HD99" s="31"/>
      <c r="HE99" s="31"/>
      <c r="HF99" s="31"/>
      <c r="HG99" s="31"/>
      <c r="HH99" s="31"/>
      <c r="HI99" s="31"/>
      <c r="HJ99" s="31"/>
      <c r="HK99" s="31"/>
      <c r="HL99" s="31"/>
      <c r="HM99" s="31"/>
      <c r="HN99" s="31"/>
      <c r="HO99" s="31"/>
      <c r="HP99" s="31"/>
      <c r="HQ99" s="31"/>
      <c r="HR99" s="31"/>
      <c r="HS99" s="31"/>
      <c r="HT99" s="31"/>
      <c r="HU99" s="31"/>
      <c r="HV99" s="31"/>
      <c r="HW99" s="31"/>
      <c r="HX99" s="31"/>
      <c r="HY99" s="31"/>
      <c r="HZ99" s="31"/>
      <c r="IA99" s="31"/>
      <c r="IB99" s="31"/>
      <c r="IC99" s="31"/>
      <c r="ID99" s="31"/>
      <c r="IE99" s="31"/>
      <c r="IF99" s="31"/>
      <c r="IG99" s="31"/>
      <c r="IH99" s="31"/>
      <c r="II99" s="31"/>
      <c r="IJ99" s="31"/>
      <c r="IK99" s="31"/>
      <c r="IL99" s="31"/>
      <c r="IM99" s="31"/>
      <c r="IN99" s="31"/>
      <c r="IO99" s="31"/>
      <c r="IP99" s="31"/>
      <c r="IQ99" s="31"/>
      <c r="IR99" s="31"/>
      <c r="IS99" s="31"/>
      <c r="IT99" s="31"/>
      <c r="IU99" s="31"/>
      <c r="IV99" s="31"/>
      <c r="IW99" s="31"/>
      <c r="IX99" s="31"/>
      <c r="IY99" s="31"/>
      <c r="IZ99" s="31"/>
      <c r="JA99" s="31"/>
      <c r="JB99" s="31"/>
      <c r="JC99" s="31"/>
      <c r="JD99" s="31"/>
      <c r="JE99" s="31"/>
      <c r="JF99" s="31"/>
      <c r="JG99" s="31"/>
      <c r="JH99" s="31"/>
      <c r="JI99" s="31"/>
      <c r="JJ99" s="31"/>
      <c r="JK99" s="31"/>
      <c r="JL99" s="31"/>
      <c r="JM99" s="31"/>
      <c r="JN99" s="31"/>
      <c r="JO99" s="31"/>
      <c r="JP99" s="31"/>
      <c r="JQ99" s="31"/>
      <c r="JR99" s="31"/>
      <c r="JS99" s="31"/>
      <c r="JT99" s="31"/>
      <c r="JU99" s="31"/>
      <c r="JV99" s="31"/>
      <c r="JW99" s="31"/>
      <c r="JX99" s="31"/>
      <c r="JY99" s="31"/>
      <c r="JZ99" s="31"/>
      <c r="KA99" s="31"/>
      <c r="KB99" s="31"/>
      <c r="KC99" s="31"/>
      <c r="KD99" s="31"/>
      <c r="KE99" s="31"/>
      <c r="KF99" s="31"/>
      <c r="KG99" s="31"/>
      <c r="KH99" s="31"/>
      <c r="KI99" s="31"/>
      <c r="KJ99" s="31"/>
      <c r="KK99" s="31"/>
      <c r="KL99" s="31"/>
      <c r="KM99" s="31"/>
      <c r="KN99" s="31"/>
      <c r="KO99" s="31"/>
      <c r="KP99" s="31"/>
      <c r="KQ99" s="31"/>
      <c r="KR99" s="31"/>
      <c r="KS99" s="31"/>
      <c r="KT99" s="31"/>
      <c r="KU99" s="31"/>
      <c r="KV99" s="31"/>
      <c r="KW99" s="31"/>
      <c r="KX99" s="31"/>
      <c r="KY99" s="31"/>
      <c r="KZ99" s="31"/>
      <c r="LA99" s="31"/>
      <c r="LB99" s="31"/>
      <c r="LC99" s="31"/>
      <c r="LD99" s="31"/>
      <c r="LE99" s="31"/>
      <c r="LF99" s="31"/>
      <c r="LG99" s="31"/>
      <c r="LH99" s="31"/>
      <c r="LI99" s="31"/>
      <c r="LJ99" s="31"/>
      <c r="LK99" s="31"/>
      <c r="LL99" s="31"/>
      <c r="LM99" s="31"/>
      <c r="LN99" s="31"/>
      <c r="LO99" s="31"/>
      <c r="LP99" s="31"/>
      <c r="LQ99" s="31"/>
      <c r="LR99" s="31"/>
      <c r="LS99" s="31"/>
      <c r="LT99" s="31"/>
      <c r="LU99" s="31"/>
      <c r="LV99" s="31"/>
      <c r="LW99" s="31"/>
      <c r="LX99" s="31"/>
      <c r="LY99" s="31"/>
      <c r="LZ99" s="31"/>
      <c r="MA99" s="31"/>
      <c r="MB99" s="31"/>
      <c r="MC99" s="31"/>
      <c r="MD99" s="31"/>
      <c r="ME99" s="31"/>
      <c r="MF99" s="31"/>
      <c r="MG99" s="53"/>
      <c r="MH99" s="54"/>
    </row>
    <row r="100" spans="1:346" ht="142.5" customHeight="1" x14ac:dyDescent="0.2">
      <c r="A100" s="18">
        <f t="shared" si="0"/>
        <v>98</v>
      </c>
      <c r="B100" s="91" t="s">
        <v>895</v>
      </c>
      <c r="C100" s="19" t="s">
        <v>564</v>
      </c>
      <c r="D100" s="19" t="s">
        <v>590</v>
      </c>
      <c r="E100" s="19" t="s">
        <v>611</v>
      </c>
      <c r="F100" s="19" t="s">
        <v>508</v>
      </c>
      <c r="G100" s="19" t="s">
        <v>624</v>
      </c>
      <c r="H100" s="19">
        <v>2024000339</v>
      </c>
      <c r="I100" s="19">
        <v>2024000442</v>
      </c>
      <c r="J100" s="41">
        <v>1053940000</v>
      </c>
      <c r="K100" s="33" t="s">
        <v>625</v>
      </c>
      <c r="L100" s="33" t="s">
        <v>41</v>
      </c>
      <c r="M100" s="33" t="s">
        <v>626</v>
      </c>
      <c r="N100" s="42" t="s">
        <v>627</v>
      </c>
      <c r="O100" s="33" t="s">
        <v>172</v>
      </c>
      <c r="P100" s="33">
        <v>6</v>
      </c>
      <c r="Q100" s="42" t="s">
        <v>615</v>
      </c>
      <c r="R100" s="42" t="s">
        <v>628</v>
      </c>
      <c r="S100" s="33" t="s">
        <v>943</v>
      </c>
      <c r="T100" s="33"/>
      <c r="U100" s="33"/>
      <c r="V100" s="33"/>
      <c r="W100" s="45">
        <v>45814</v>
      </c>
      <c r="X100" s="87">
        <v>24407031</v>
      </c>
      <c r="Y100" s="33"/>
      <c r="Z100" s="33"/>
      <c r="AA100" s="33" t="s">
        <v>931</v>
      </c>
      <c r="AB100" s="33"/>
      <c r="AC100" s="45">
        <v>45771</v>
      </c>
      <c r="AD100" s="33" t="s">
        <v>629</v>
      </c>
      <c r="AE100" s="33" t="s">
        <v>629</v>
      </c>
      <c r="AF100" s="28" t="s">
        <v>944</v>
      </c>
      <c r="AG100" s="29">
        <f t="shared" si="5"/>
        <v>1078347031</v>
      </c>
      <c r="AH100" s="92" t="s">
        <v>920</v>
      </c>
      <c r="AI100" s="91" t="s">
        <v>59</v>
      </c>
      <c r="AJ100" s="111" t="s">
        <v>115</v>
      </c>
      <c r="AK100" s="121" t="s">
        <v>1071</v>
      </c>
      <c r="AL100" s="67"/>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c r="BM100" s="31"/>
      <c r="BN100" s="31"/>
      <c r="BO100" s="31"/>
      <c r="BP100" s="31"/>
      <c r="BQ100" s="31"/>
      <c r="BR100" s="31"/>
      <c r="BS100" s="31"/>
      <c r="BT100" s="31"/>
      <c r="BU100" s="31"/>
      <c r="BV100" s="31"/>
      <c r="BW100" s="31"/>
      <c r="BX100" s="31"/>
      <c r="BY100" s="31"/>
      <c r="BZ100" s="31"/>
      <c r="CA100" s="31"/>
      <c r="CB100" s="31"/>
      <c r="CC100" s="31"/>
      <c r="CD100" s="31"/>
      <c r="CE100" s="31"/>
      <c r="CF100" s="31"/>
      <c r="CG100" s="31"/>
      <c r="CH100" s="31"/>
      <c r="CI100" s="31"/>
      <c r="CJ100" s="31"/>
      <c r="CK100" s="31"/>
      <c r="CL100" s="31"/>
      <c r="CM100" s="31"/>
      <c r="CN100" s="31"/>
      <c r="CO100" s="31"/>
      <c r="CP100" s="31"/>
      <c r="CQ100" s="31"/>
      <c r="CR100" s="31"/>
      <c r="CS100" s="31"/>
      <c r="CT100" s="31"/>
      <c r="CU100" s="31"/>
      <c r="CV100" s="31"/>
      <c r="CW100" s="31"/>
      <c r="CX100" s="31"/>
      <c r="CY100" s="31"/>
      <c r="CZ100" s="31"/>
      <c r="DA100" s="31"/>
      <c r="DB100" s="31"/>
      <c r="DC100" s="31"/>
      <c r="DD100" s="31"/>
      <c r="DE100" s="31"/>
      <c r="DF100" s="31"/>
      <c r="DG100" s="31"/>
      <c r="DH100" s="31"/>
      <c r="DI100" s="31"/>
      <c r="DJ100" s="31"/>
      <c r="DK100" s="31"/>
      <c r="DL100" s="31"/>
      <c r="DM100" s="31"/>
      <c r="DN100" s="31"/>
      <c r="DO100" s="31"/>
      <c r="DP100" s="31"/>
      <c r="DQ100" s="31"/>
      <c r="DR100" s="31"/>
      <c r="DS100" s="31"/>
      <c r="DT100" s="31"/>
      <c r="DU100" s="31"/>
      <c r="DV100" s="31"/>
      <c r="DW100" s="31"/>
      <c r="DX100" s="31"/>
      <c r="DY100" s="31"/>
      <c r="DZ100" s="31"/>
      <c r="EA100" s="31"/>
      <c r="EB100" s="31"/>
      <c r="EC100" s="31"/>
      <c r="ED100" s="31"/>
      <c r="EE100" s="31"/>
      <c r="EF100" s="31"/>
      <c r="EG100" s="31"/>
      <c r="EH100" s="31"/>
      <c r="EI100" s="31"/>
      <c r="EJ100" s="31"/>
      <c r="EK100" s="31"/>
      <c r="EL100" s="31"/>
      <c r="EM100" s="31"/>
      <c r="EN100" s="31"/>
      <c r="EO100" s="31"/>
      <c r="EP100" s="31"/>
      <c r="EQ100" s="31"/>
      <c r="ER100" s="31"/>
      <c r="ES100" s="31"/>
      <c r="ET100" s="31"/>
      <c r="EU100" s="31"/>
      <c r="EV100" s="31"/>
      <c r="EW100" s="31"/>
      <c r="EX100" s="31"/>
      <c r="EY100" s="31"/>
      <c r="EZ100" s="31"/>
      <c r="FA100" s="31"/>
      <c r="FB100" s="31"/>
      <c r="FC100" s="31"/>
      <c r="FD100" s="31"/>
      <c r="FE100" s="31"/>
      <c r="FF100" s="31"/>
      <c r="FG100" s="31"/>
      <c r="FH100" s="31"/>
      <c r="FI100" s="31"/>
      <c r="FJ100" s="31"/>
      <c r="FK100" s="31"/>
      <c r="FL100" s="31"/>
      <c r="FM100" s="31"/>
      <c r="FN100" s="31"/>
      <c r="FO100" s="31"/>
      <c r="FP100" s="31"/>
      <c r="FQ100" s="31"/>
      <c r="FR100" s="31"/>
      <c r="FS100" s="31"/>
      <c r="FT100" s="31"/>
      <c r="FU100" s="31"/>
      <c r="FV100" s="31"/>
      <c r="FW100" s="31"/>
      <c r="FX100" s="31"/>
      <c r="FY100" s="31"/>
      <c r="FZ100" s="31"/>
      <c r="GA100" s="31"/>
      <c r="GB100" s="31"/>
      <c r="GC100" s="31"/>
      <c r="GD100" s="31"/>
      <c r="GE100" s="31"/>
      <c r="GF100" s="31"/>
      <c r="GG100" s="31"/>
      <c r="GH100" s="31"/>
      <c r="GI100" s="31"/>
      <c r="GJ100" s="31"/>
      <c r="GK100" s="31"/>
      <c r="GL100" s="31"/>
      <c r="GM100" s="31"/>
      <c r="GN100" s="31"/>
      <c r="GO100" s="31"/>
      <c r="GP100" s="31"/>
      <c r="GQ100" s="31"/>
      <c r="GR100" s="31"/>
      <c r="GS100" s="31"/>
      <c r="GT100" s="31"/>
      <c r="GU100" s="31"/>
      <c r="GV100" s="31"/>
      <c r="GW100" s="31"/>
      <c r="GX100" s="31"/>
      <c r="GY100" s="31"/>
      <c r="GZ100" s="31"/>
      <c r="HA100" s="31"/>
      <c r="HB100" s="31"/>
      <c r="HC100" s="31"/>
      <c r="HD100" s="31"/>
      <c r="HE100" s="31"/>
      <c r="HF100" s="31"/>
      <c r="HG100" s="31"/>
      <c r="HH100" s="31"/>
      <c r="HI100" s="31"/>
      <c r="HJ100" s="31"/>
      <c r="HK100" s="31"/>
      <c r="HL100" s="31"/>
      <c r="HM100" s="31"/>
      <c r="HN100" s="31"/>
      <c r="HO100" s="31"/>
      <c r="HP100" s="31"/>
      <c r="HQ100" s="31"/>
      <c r="HR100" s="31"/>
      <c r="HS100" s="31"/>
      <c r="HT100" s="31"/>
      <c r="HU100" s="31"/>
      <c r="HV100" s="31"/>
      <c r="HW100" s="31"/>
      <c r="HX100" s="31"/>
      <c r="HY100" s="31"/>
      <c r="HZ100" s="31"/>
      <c r="IA100" s="31"/>
      <c r="IB100" s="31"/>
      <c r="IC100" s="31"/>
      <c r="ID100" s="31"/>
      <c r="IE100" s="31"/>
      <c r="IF100" s="31"/>
      <c r="IG100" s="31"/>
      <c r="IH100" s="31"/>
      <c r="II100" s="31"/>
      <c r="IJ100" s="31"/>
      <c r="IK100" s="31"/>
      <c r="IL100" s="31"/>
      <c r="IM100" s="31"/>
      <c r="IN100" s="31"/>
      <c r="IO100" s="31"/>
      <c r="IP100" s="31"/>
      <c r="IQ100" s="31"/>
      <c r="IR100" s="31"/>
      <c r="IS100" s="31"/>
      <c r="IT100" s="31"/>
      <c r="IU100" s="31"/>
      <c r="IV100" s="31"/>
      <c r="IW100" s="31"/>
      <c r="IX100" s="31"/>
      <c r="IY100" s="31"/>
      <c r="IZ100" s="31"/>
      <c r="JA100" s="31"/>
      <c r="JB100" s="31"/>
      <c r="JC100" s="31"/>
      <c r="JD100" s="31"/>
      <c r="JE100" s="31"/>
      <c r="JF100" s="31"/>
      <c r="JG100" s="31"/>
      <c r="JH100" s="31"/>
      <c r="JI100" s="31"/>
      <c r="JJ100" s="31"/>
      <c r="JK100" s="31"/>
      <c r="JL100" s="31"/>
      <c r="JM100" s="31"/>
      <c r="JN100" s="31"/>
      <c r="JO100" s="31"/>
      <c r="JP100" s="31"/>
      <c r="JQ100" s="31"/>
      <c r="JR100" s="31"/>
      <c r="JS100" s="31"/>
      <c r="JT100" s="31"/>
      <c r="JU100" s="31"/>
      <c r="JV100" s="31"/>
      <c r="JW100" s="31"/>
      <c r="JX100" s="31"/>
      <c r="JY100" s="31"/>
      <c r="JZ100" s="31"/>
      <c r="KA100" s="31"/>
      <c r="KB100" s="31"/>
      <c r="KC100" s="31"/>
      <c r="KD100" s="31"/>
      <c r="KE100" s="31"/>
      <c r="KF100" s="31"/>
      <c r="KG100" s="31"/>
      <c r="KH100" s="31"/>
      <c r="KI100" s="31"/>
      <c r="KJ100" s="31"/>
      <c r="KK100" s="31"/>
      <c r="KL100" s="31"/>
      <c r="KM100" s="31"/>
      <c r="KN100" s="31"/>
      <c r="KO100" s="31"/>
      <c r="KP100" s="31"/>
      <c r="KQ100" s="31"/>
      <c r="KR100" s="31"/>
      <c r="KS100" s="31"/>
      <c r="KT100" s="31"/>
      <c r="KU100" s="31"/>
      <c r="KV100" s="31"/>
      <c r="KW100" s="31"/>
      <c r="KX100" s="31"/>
      <c r="KY100" s="31"/>
      <c r="KZ100" s="31"/>
      <c r="LA100" s="31"/>
      <c r="LB100" s="31"/>
      <c r="LC100" s="31"/>
      <c r="LD100" s="31"/>
      <c r="LE100" s="31"/>
      <c r="LF100" s="31"/>
      <c r="LG100" s="31"/>
      <c r="LH100" s="31"/>
      <c r="LI100" s="31"/>
      <c r="LJ100" s="31"/>
      <c r="LK100" s="31"/>
      <c r="LL100" s="31"/>
      <c r="LM100" s="31"/>
      <c r="LN100" s="31"/>
      <c r="LO100" s="31"/>
      <c r="LP100" s="31"/>
      <c r="LQ100" s="31"/>
      <c r="LR100" s="31"/>
      <c r="LS100" s="31"/>
      <c r="LT100" s="31"/>
      <c r="LU100" s="31"/>
      <c r="LV100" s="31"/>
      <c r="LW100" s="31"/>
      <c r="LX100" s="31"/>
      <c r="LY100" s="31"/>
      <c r="LZ100" s="31"/>
      <c r="MA100" s="31"/>
      <c r="MB100" s="31"/>
      <c r="MC100" s="31"/>
      <c r="MD100" s="31"/>
      <c r="ME100" s="31"/>
      <c r="MF100" s="31"/>
      <c r="MG100" s="53"/>
      <c r="MH100" s="54"/>
    </row>
    <row r="101" spans="1:346" ht="142.5" customHeight="1" x14ac:dyDescent="0.2">
      <c r="A101" s="18">
        <f t="shared" si="0"/>
        <v>99</v>
      </c>
      <c r="B101" s="19" t="s">
        <v>630</v>
      </c>
      <c r="C101" s="19" t="s">
        <v>564</v>
      </c>
      <c r="D101" s="19" t="s">
        <v>188</v>
      </c>
      <c r="E101" s="19" t="s">
        <v>195</v>
      </c>
      <c r="F101" s="19" t="s">
        <v>38</v>
      </c>
      <c r="G101" s="89" t="s">
        <v>631</v>
      </c>
      <c r="H101" s="19">
        <v>2024000341</v>
      </c>
      <c r="I101" s="19">
        <v>2024000444</v>
      </c>
      <c r="J101" s="41">
        <v>1500000000</v>
      </c>
      <c r="K101" s="33" t="s">
        <v>632</v>
      </c>
      <c r="L101" s="33" t="s">
        <v>41</v>
      </c>
      <c r="M101" s="33" t="s">
        <v>633</v>
      </c>
      <c r="N101" s="42" t="s">
        <v>627</v>
      </c>
      <c r="O101" s="33" t="s">
        <v>65</v>
      </c>
      <c r="P101" s="33">
        <v>6</v>
      </c>
      <c r="Q101" s="42" t="s">
        <v>513</v>
      </c>
      <c r="R101" s="42" t="s">
        <v>595</v>
      </c>
      <c r="S101" s="33" t="s">
        <v>849</v>
      </c>
      <c r="T101" s="33"/>
      <c r="U101" s="33"/>
      <c r="V101" s="33"/>
      <c r="W101" s="45">
        <v>45636</v>
      </c>
      <c r="X101" s="87">
        <v>538000000</v>
      </c>
      <c r="Y101" s="33"/>
      <c r="Z101" s="33"/>
      <c r="AA101" s="33"/>
      <c r="AB101" s="33"/>
      <c r="AC101" s="33"/>
      <c r="AD101" s="33"/>
      <c r="AE101" s="33"/>
      <c r="AF101" s="28" t="s">
        <v>138</v>
      </c>
      <c r="AG101" s="29">
        <f t="shared" si="5"/>
        <v>2038000000</v>
      </c>
      <c r="AH101" s="33" t="s">
        <v>151</v>
      </c>
      <c r="AI101" s="30" t="s">
        <v>86</v>
      </c>
      <c r="AJ101" s="111" t="s">
        <v>122</v>
      </c>
      <c r="AK101" s="121" t="s">
        <v>1072</v>
      </c>
      <c r="AL101" s="67"/>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c r="BK101" s="31"/>
      <c r="BL101" s="31"/>
      <c r="BM101" s="31"/>
      <c r="BN101" s="31"/>
      <c r="BO101" s="31"/>
      <c r="BP101" s="31"/>
      <c r="BQ101" s="31"/>
      <c r="BR101" s="31"/>
      <c r="BS101" s="31"/>
      <c r="BT101" s="31"/>
      <c r="BU101" s="31"/>
      <c r="BV101" s="31"/>
      <c r="BW101" s="31"/>
      <c r="BX101" s="31"/>
      <c r="BY101" s="31"/>
      <c r="BZ101" s="31"/>
      <c r="CA101" s="31"/>
      <c r="CB101" s="31"/>
      <c r="CC101" s="31"/>
      <c r="CD101" s="31"/>
      <c r="CE101" s="31"/>
      <c r="CF101" s="31"/>
      <c r="CG101" s="31"/>
      <c r="CH101" s="31"/>
      <c r="CI101" s="31"/>
      <c r="CJ101" s="31"/>
      <c r="CK101" s="31"/>
      <c r="CL101" s="31"/>
      <c r="CM101" s="31"/>
      <c r="CN101" s="31"/>
      <c r="CO101" s="31"/>
      <c r="CP101" s="31"/>
      <c r="CQ101" s="31"/>
      <c r="CR101" s="31"/>
      <c r="CS101" s="31"/>
      <c r="CT101" s="31"/>
      <c r="CU101" s="31"/>
      <c r="CV101" s="31"/>
      <c r="CW101" s="31"/>
      <c r="CX101" s="31"/>
      <c r="CY101" s="31"/>
      <c r="CZ101" s="31"/>
      <c r="DA101" s="31"/>
      <c r="DB101" s="31"/>
      <c r="DC101" s="31"/>
      <c r="DD101" s="31"/>
      <c r="DE101" s="31"/>
      <c r="DF101" s="31"/>
      <c r="DG101" s="31"/>
      <c r="DH101" s="31"/>
      <c r="DI101" s="31"/>
      <c r="DJ101" s="31"/>
      <c r="DK101" s="31"/>
      <c r="DL101" s="31"/>
      <c r="DM101" s="31"/>
      <c r="DN101" s="31"/>
      <c r="DO101" s="31"/>
      <c r="DP101" s="31"/>
      <c r="DQ101" s="31"/>
      <c r="DR101" s="31"/>
      <c r="DS101" s="31"/>
      <c r="DT101" s="31"/>
      <c r="DU101" s="31"/>
      <c r="DV101" s="31"/>
      <c r="DW101" s="31"/>
      <c r="DX101" s="31"/>
      <c r="DY101" s="31"/>
      <c r="DZ101" s="31"/>
      <c r="EA101" s="31"/>
      <c r="EB101" s="31"/>
      <c r="EC101" s="31"/>
      <c r="ED101" s="31"/>
      <c r="EE101" s="31"/>
      <c r="EF101" s="31"/>
      <c r="EG101" s="31"/>
      <c r="EH101" s="31"/>
      <c r="EI101" s="31"/>
      <c r="EJ101" s="31"/>
      <c r="EK101" s="31"/>
      <c r="EL101" s="31"/>
      <c r="EM101" s="31"/>
      <c r="EN101" s="31"/>
      <c r="EO101" s="31"/>
      <c r="EP101" s="31"/>
      <c r="EQ101" s="31"/>
      <c r="ER101" s="31"/>
      <c r="ES101" s="31"/>
      <c r="ET101" s="31"/>
      <c r="EU101" s="31"/>
      <c r="EV101" s="31"/>
      <c r="EW101" s="31"/>
      <c r="EX101" s="31"/>
      <c r="EY101" s="31"/>
      <c r="EZ101" s="31"/>
      <c r="FA101" s="31"/>
      <c r="FB101" s="31"/>
      <c r="FC101" s="31"/>
      <c r="FD101" s="31"/>
      <c r="FE101" s="31"/>
      <c r="FF101" s="31"/>
      <c r="FG101" s="31"/>
      <c r="FH101" s="31"/>
      <c r="FI101" s="31"/>
      <c r="FJ101" s="31"/>
      <c r="FK101" s="31"/>
      <c r="FL101" s="31"/>
      <c r="FM101" s="31"/>
      <c r="FN101" s="31"/>
      <c r="FO101" s="31"/>
      <c r="FP101" s="31"/>
      <c r="FQ101" s="31"/>
      <c r="FR101" s="31"/>
      <c r="FS101" s="31"/>
      <c r="FT101" s="31"/>
      <c r="FU101" s="31"/>
      <c r="FV101" s="31"/>
      <c r="FW101" s="31"/>
      <c r="FX101" s="31"/>
      <c r="FY101" s="31"/>
      <c r="FZ101" s="31"/>
      <c r="GA101" s="31"/>
      <c r="GB101" s="31"/>
      <c r="GC101" s="31"/>
      <c r="GD101" s="31"/>
      <c r="GE101" s="31"/>
      <c r="GF101" s="31"/>
      <c r="GG101" s="31"/>
      <c r="GH101" s="31"/>
      <c r="GI101" s="31"/>
      <c r="GJ101" s="31"/>
      <c r="GK101" s="31"/>
      <c r="GL101" s="31"/>
      <c r="GM101" s="31"/>
      <c r="GN101" s="31"/>
      <c r="GO101" s="31"/>
      <c r="GP101" s="31"/>
      <c r="GQ101" s="31"/>
      <c r="GR101" s="31"/>
      <c r="GS101" s="31"/>
      <c r="GT101" s="31"/>
      <c r="GU101" s="31"/>
      <c r="GV101" s="31"/>
      <c r="GW101" s="31"/>
      <c r="GX101" s="31"/>
      <c r="GY101" s="31"/>
      <c r="GZ101" s="31"/>
      <c r="HA101" s="31"/>
      <c r="HB101" s="31"/>
      <c r="HC101" s="31"/>
      <c r="HD101" s="31"/>
      <c r="HE101" s="31"/>
      <c r="HF101" s="31"/>
      <c r="HG101" s="31"/>
      <c r="HH101" s="31"/>
      <c r="HI101" s="31"/>
      <c r="HJ101" s="31"/>
      <c r="HK101" s="31"/>
      <c r="HL101" s="31"/>
      <c r="HM101" s="31"/>
      <c r="HN101" s="31"/>
      <c r="HO101" s="31"/>
      <c r="HP101" s="31"/>
      <c r="HQ101" s="31"/>
      <c r="HR101" s="31"/>
      <c r="HS101" s="31"/>
      <c r="HT101" s="31"/>
      <c r="HU101" s="31"/>
      <c r="HV101" s="31"/>
      <c r="HW101" s="31"/>
      <c r="HX101" s="31"/>
      <c r="HY101" s="31"/>
      <c r="HZ101" s="31"/>
      <c r="IA101" s="31"/>
      <c r="IB101" s="31"/>
      <c r="IC101" s="31"/>
      <c r="ID101" s="31"/>
      <c r="IE101" s="31"/>
      <c r="IF101" s="31"/>
      <c r="IG101" s="31"/>
      <c r="IH101" s="31"/>
      <c r="II101" s="31"/>
      <c r="IJ101" s="31"/>
      <c r="IK101" s="31"/>
      <c r="IL101" s="31"/>
      <c r="IM101" s="31"/>
      <c r="IN101" s="31"/>
      <c r="IO101" s="31"/>
      <c r="IP101" s="31"/>
      <c r="IQ101" s="31"/>
      <c r="IR101" s="31"/>
      <c r="IS101" s="31"/>
      <c r="IT101" s="31"/>
      <c r="IU101" s="31"/>
      <c r="IV101" s="31"/>
      <c r="IW101" s="31"/>
      <c r="IX101" s="31"/>
      <c r="IY101" s="31"/>
      <c r="IZ101" s="31"/>
      <c r="JA101" s="31"/>
      <c r="JB101" s="31"/>
      <c r="JC101" s="31"/>
      <c r="JD101" s="31"/>
      <c r="JE101" s="31"/>
      <c r="JF101" s="31"/>
      <c r="JG101" s="31"/>
      <c r="JH101" s="31"/>
      <c r="JI101" s="31"/>
      <c r="JJ101" s="31"/>
      <c r="JK101" s="31"/>
      <c r="JL101" s="31"/>
      <c r="JM101" s="31"/>
      <c r="JN101" s="31"/>
      <c r="JO101" s="31"/>
      <c r="JP101" s="31"/>
      <c r="JQ101" s="31"/>
      <c r="JR101" s="31"/>
      <c r="JS101" s="31"/>
      <c r="JT101" s="31"/>
      <c r="JU101" s="31"/>
      <c r="JV101" s="31"/>
      <c r="JW101" s="31"/>
      <c r="JX101" s="31"/>
      <c r="JY101" s="31"/>
      <c r="JZ101" s="31"/>
      <c r="KA101" s="31"/>
      <c r="KB101" s="31"/>
      <c r="KC101" s="31"/>
      <c r="KD101" s="31"/>
      <c r="KE101" s="31"/>
      <c r="KF101" s="31"/>
      <c r="KG101" s="31"/>
      <c r="KH101" s="31"/>
      <c r="KI101" s="31"/>
      <c r="KJ101" s="31"/>
      <c r="KK101" s="31"/>
      <c r="KL101" s="31"/>
      <c r="KM101" s="31"/>
      <c r="KN101" s="31"/>
      <c r="KO101" s="31"/>
      <c r="KP101" s="31"/>
      <c r="KQ101" s="31"/>
      <c r="KR101" s="31"/>
      <c r="KS101" s="31"/>
      <c r="KT101" s="31"/>
      <c r="KU101" s="31"/>
      <c r="KV101" s="31"/>
      <c r="KW101" s="31"/>
      <c r="KX101" s="31"/>
      <c r="KY101" s="31"/>
      <c r="KZ101" s="31"/>
      <c r="LA101" s="31"/>
      <c r="LB101" s="31"/>
      <c r="LC101" s="31"/>
      <c r="LD101" s="31"/>
      <c r="LE101" s="31"/>
      <c r="LF101" s="31"/>
      <c r="LG101" s="31"/>
      <c r="LH101" s="31"/>
      <c r="LI101" s="31"/>
      <c r="LJ101" s="31"/>
      <c r="LK101" s="31"/>
      <c r="LL101" s="31"/>
      <c r="LM101" s="31"/>
      <c r="LN101" s="31"/>
      <c r="LO101" s="31"/>
      <c r="LP101" s="31"/>
      <c r="LQ101" s="31"/>
      <c r="LR101" s="31"/>
      <c r="LS101" s="31"/>
      <c r="LT101" s="31"/>
      <c r="LU101" s="31"/>
      <c r="LV101" s="31"/>
      <c r="LW101" s="31"/>
      <c r="LX101" s="31"/>
      <c r="LY101" s="31"/>
      <c r="LZ101" s="31"/>
      <c r="MA101" s="31"/>
      <c r="MB101" s="31"/>
      <c r="MC101" s="31"/>
      <c r="MD101" s="31"/>
      <c r="ME101" s="31"/>
      <c r="MF101" s="31"/>
      <c r="MG101" s="53"/>
      <c r="MH101" s="54"/>
    </row>
    <row r="102" spans="1:346" ht="142.5" customHeight="1" x14ac:dyDescent="0.2">
      <c r="A102" s="18">
        <f t="shared" si="0"/>
        <v>100</v>
      </c>
      <c r="B102" s="19" t="s">
        <v>634</v>
      </c>
      <c r="C102" s="19" t="s">
        <v>564</v>
      </c>
      <c r="D102" s="19" t="s">
        <v>36</v>
      </c>
      <c r="E102" s="19" t="s">
        <v>37</v>
      </c>
      <c r="F102" s="19" t="s">
        <v>38</v>
      </c>
      <c r="G102" s="19" t="s">
        <v>635</v>
      </c>
      <c r="H102" s="19">
        <v>2024000359</v>
      </c>
      <c r="I102" s="19">
        <v>2024000456</v>
      </c>
      <c r="J102" s="41">
        <v>1412506</v>
      </c>
      <c r="K102" s="33" t="s">
        <v>636</v>
      </c>
      <c r="L102" s="33" t="s">
        <v>41</v>
      </c>
      <c r="M102" s="33" t="s">
        <v>637</v>
      </c>
      <c r="N102" s="42" t="s">
        <v>621</v>
      </c>
      <c r="O102" s="33" t="s">
        <v>65</v>
      </c>
      <c r="P102" s="33">
        <v>2</v>
      </c>
      <c r="Q102" s="42" t="s">
        <v>622</v>
      </c>
      <c r="R102" s="42" t="s">
        <v>638</v>
      </c>
      <c r="S102" s="33"/>
      <c r="T102" s="33"/>
      <c r="U102" s="33"/>
      <c r="V102" s="33"/>
      <c r="W102" s="33"/>
      <c r="X102" s="44"/>
      <c r="Y102" s="33"/>
      <c r="Z102" s="33"/>
      <c r="AA102" s="33"/>
      <c r="AB102" s="33"/>
      <c r="AC102" s="33"/>
      <c r="AD102" s="33"/>
      <c r="AE102" s="33"/>
      <c r="AF102" s="28" t="str">
        <f t="shared" si="13"/>
        <v>26 DE AGOSTO DE 2024</v>
      </c>
      <c r="AG102" s="29">
        <f t="shared" si="5"/>
        <v>1412506</v>
      </c>
      <c r="AH102" s="33" t="s">
        <v>224</v>
      </c>
      <c r="AI102" s="30" t="s">
        <v>47</v>
      </c>
      <c r="AJ102" s="111" t="s">
        <v>115</v>
      </c>
      <c r="AK102" s="121" t="s">
        <v>1073</v>
      </c>
      <c r="AL102" s="67"/>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c r="BN102" s="31"/>
      <c r="BO102" s="31"/>
      <c r="BP102" s="31"/>
      <c r="BQ102" s="31"/>
      <c r="BR102" s="31"/>
      <c r="BS102" s="31"/>
      <c r="BT102" s="31"/>
      <c r="BU102" s="31"/>
      <c r="BV102" s="31"/>
      <c r="BW102" s="31"/>
      <c r="BX102" s="31"/>
      <c r="BY102" s="31"/>
      <c r="BZ102" s="31"/>
      <c r="CA102" s="31"/>
      <c r="CB102" s="31"/>
      <c r="CC102" s="31"/>
      <c r="CD102" s="31"/>
      <c r="CE102" s="31"/>
      <c r="CF102" s="31"/>
      <c r="CG102" s="31"/>
      <c r="CH102" s="31"/>
      <c r="CI102" s="31"/>
      <c r="CJ102" s="31"/>
      <c r="CK102" s="31"/>
      <c r="CL102" s="31"/>
      <c r="CM102" s="31"/>
      <c r="CN102" s="31"/>
      <c r="CO102" s="31"/>
      <c r="CP102" s="31"/>
      <c r="CQ102" s="31"/>
      <c r="CR102" s="31"/>
      <c r="CS102" s="31"/>
      <c r="CT102" s="31"/>
      <c r="CU102" s="31"/>
      <c r="CV102" s="31"/>
      <c r="CW102" s="31"/>
      <c r="CX102" s="31"/>
      <c r="CY102" s="31"/>
      <c r="CZ102" s="31"/>
      <c r="DA102" s="31"/>
      <c r="DB102" s="31"/>
      <c r="DC102" s="31"/>
      <c r="DD102" s="31"/>
      <c r="DE102" s="31"/>
      <c r="DF102" s="31"/>
      <c r="DG102" s="31"/>
      <c r="DH102" s="31"/>
      <c r="DI102" s="31"/>
      <c r="DJ102" s="31"/>
      <c r="DK102" s="31"/>
      <c r="DL102" s="31"/>
      <c r="DM102" s="31"/>
      <c r="DN102" s="31"/>
      <c r="DO102" s="31"/>
      <c r="DP102" s="31"/>
      <c r="DQ102" s="31"/>
      <c r="DR102" s="31"/>
      <c r="DS102" s="31"/>
      <c r="DT102" s="31"/>
      <c r="DU102" s="31"/>
      <c r="DV102" s="31"/>
      <c r="DW102" s="31"/>
      <c r="DX102" s="31"/>
      <c r="DY102" s="31"/>
      <c r="DZ102" s="31"/>
      <c r="EA102" s="31"/>
      <c r="EB102" s="31"/>
      <c r="EC102" s="31"/>
      <c r="ED102" s="31"/>
      <c r="EE102" s="31"/>
      <c r="EF102" s="31"/>
      <c r="EG102" s="31"/>
      <c r="EH102" s="31"/>
      <c r="EI102" s="31"/>
      <c r="EJ102" s="31"/>
      <c r="EK102" s="31"/>
      <c r="EL102" s="31"/>
      <c r="EM102" s="31"/>
      <c r="EN102" s="31"/>
      <c r="EO102" s="31"/>
      <c r="EP102" s="31"/>
      <c r="EQ102" s="31"/>
      <c r="ER102" s="31"/>
      <c r="ES102" s="31"/>
      <c r="ET102" s="31"/>
      <c r="EU102" s="31"/>
      <c r="EV102" s="31"/>
      <c r="EW102" s="31"/>
      <c r="EX102" s="31"/>
      <c r="EY102" s="31"/>
      <c r="EZ102" s="31"/>
      <c r="FA102" s="31"/>
      <c r="FB102" s="31"/>
      <c r="FC102" s="31"/>
      <c r="FD102" s="31"/>
      <c r="FE102" s="31"/>
      <c r="FF102" s="31"/>
      <c r="FG102" s="31"/>
      <c r="FH102" s="31"/>
      <c r="FI102" s="31"/>
      <c r="FJ102" s="31"/>
      <c r="FK102" s="31"/>
      <c r="FL102" s="31"/>
      <c r="FM102" s="31"/>
      <c r="FN102" s="31"/>
      <c r="FO102" s="31"/>
      <c r="FP102" s="31"/>
      <c r="FQ102" s="31"/>
      <c r="FR102" s="31"/>
      <c r="FS102" s="31"/>
      <c r="FT102" s="31"/>
      <c r="FU102" s="31"/>
      <c r="FV102" s="31"/>
      <c r="FW102" s="31"/>
      <c r="FX102" s="31"/>
      <c r="FY102" s="31"/>
      <c r="FZ102" s="31"/>
      <c r="GA102" s="31"/>
      <c r="GB102" s="31"/>
      <c r="GC102" s="31"/>
      <c r="GD102" s="31"/>
      <c r="GE102" s="31"/>
      <c r="GF102" s="31"/>
      <c r="GG102" s="31"/>
      <c r="GH102" s="31"/>
      <c r="GI102" s="31"/>
      <c r="GJ102" s="31"/>
      <c r="GK102" s="31"/>
      <c r="GL102" s="31"/>
      <c r="GM102" s="31"/>
      <c r="GN102" s="31"/>
      <c r="GO102" s="31"/>
      <c r="GP102" s="31"/>
      <c r="GQ102" s="31"/>
      <c r="GR102" s="31"/>
      <c r="GS102" s="31"/>
      <c r="GT102" s="31"/>
      <c r="GU102" s="31"/>
      <c r="GV102" s="31"/>
      <c r="GW102" s="31"/>
      <c r="GX102" s="31"/>
      <c r="GY102" s="31"/>
      <c r="GZ102" s="31"/>
      <c r="HA102" s="31"/>
      <c r="HB102" s="31"/>
      <c r="HC102" s="31"/>
      <c r="HD102" s="31"/>
      <c r="HE102" s="31"/>
      <c r="HF102" s="31"/>
      <c r="HG102" s="31"/>
      <c r="HH102" s="31"/>
      <c r="HI102" s="31"/>
      <c r="HJ102" s="31"/>
      <c r="HK102" s="31"/>
      <c r="HL102" s="31"/>
      <c r="HM102" s="31"/>
      <c r="HN102" s="31"/>
      <c r="HO102" s="31"/>
      <c r="HP102" s="31"/>
      <c r="HQ102" s="31"/>
      <c r="HR102" s="31"/>
      <c r="HS102" s="31"/>
      <c r="HT102" s="31"/>
      <c r="HU102" s="31"/>
      <c r="HV102" s="31"/>
      <c r="HW102" s="31"/>
      <c r="HX102" s="31"/>
      <c r="HY102" s="31"/>
      <c r="HZ102" s="31"/>
      <c r="IA102" s="31"/>
      <c r="IB102" s="31"/>
      <c r="IC102" s="31"/>
      <c r="ID102" s="31"/>
      <c r="IE102" s="31"/>
      <c r="IF102" s="31"/>
      <c r="IG102" s="31"/>
      <c r="IH102" s="31"/>
      <c r="II102" s="31"/>
      <c r="IJ102" s="31"/>
      <c r="IK102" s="31"/>
      <c r="IL102" s="31"/>
      <c r="IM102" s="31"/>
      <c r="IN102" s="31"/>
      <c r="IO102" s="31"/>
      <c r="IP102" s="31"/>
      <c r="IQ102" s="31"/>
      <c r="IR102" s="31"/>
      <c r="IS102" s="31"/>
      <c r="IT102" s="31"/>
      <c r="IU102" s="31"/>
      <c r="IV102" s="31"/>
      <c r="IW102" s="31"/>
      <c r="IX102" s="31"/>
      <c r="IY102" s="31"/>
      <c r="IZ102" s="31"/>
      <c r="JA102" s="31"/>
      <c r="JB102" s="31"/>
      <c r="JC102" s="31"/>
      <c r="JD102" s="31"/>
      <c r="JE102" s="31"/>
      <c r="JF102" s="31"/>
      <c r="JG102" s="31"/>
      <c r="JH102" s="31"/>
      <c r="JI102" s="31"/>
      <c r="JJ102" s="31"/>
      <c r="JK102" s="31"/>
      <c r="JL102" s="31"/>
      <c r="JM102" s="31"/>
      <c r="JN102" s="31"/>
      <c r="JO102" s="31"/>
      <c r="JP102" s="31"/>
      <c r="JQ102" s="31"/>
      <c r="JR102" s="31"/>
      <c r="JS102" s="31"/>
      <c r="JT102" s="31"/>
      <c r="JU102" s="31"/>
      <c r="JV102" s="31"/>
      <c r="JW102" s="31"/>
      <c r="JX102" s="31"/>
      <c r="JY102" s="31"/>
      <c r="JZ102" s="31"/>
      <c r="KA102" s="31"/>
      <c r="KB102" s="31"/>
      <c r="KC102" s="31"/>
      <c r="KD102" s="31"/>
      <c r="KE102" s="31"/>
      <c r="KF102" s="31"/>
      <c r="KG102" s="31"/>
      <c r="KH102" s="31"/>
      <c r="KI102" s="31"/>
      <c r="KJ102" s="31"/>
      <c r="KK102" s="31"/>
      <c r="KL102" s="31"/>
      <c r="KM102" s="31"/>
      <c r="KN102" s="31"/>
      <c r="KO102" s="31"/>
      <c r="KP102" s="31"/>
      <c r="KQ102" s="31"/>
      <c r="KR102" s="31"/>
      <c r="KS102" s="31"/>
      <c r="KT102" s="31"/>
      <c r="KU102" s="31"/>
      <c r="KV102" s="31"/>
      <c r="KW102" s="31"/>
      <c r="KX102" s="31"/>
      <c r="KY102" s="31"/>
      <c r="KZ102" s="31"/>
      <c r="LA102" s="31"/>
      <c r="LB102" s="31"/>
      <c r="LC102" s="31"/>
      <c r="LD102" s="31"/>
      <c r="LE102" s="31"/>
      <c r="LF102" s="31"/>
      <c r="LG102" s="31"/>
      <c r="LH102" s="31"/>
      <c r="LI102" s="31"/>
      <c r="LJ102" s="31"/>
      <c r="LK102" s="31"/>
      <c r="LL102" s="31"/>
      <c r="LM102" s="31"/>
      <c r="LN102" s="31"/>
      <c r="LO102" s="31"/>
      <c r="LP102" s="31"/>
      <c r="LQ102" s="31"/>
      <c r="LR102" s="31"/>
      <c r="LS102" s="31"/>
      <c r="LT102" s="31"/>
      <c r="LU102" s="31"/>
      <c r="LV102" s="31"/>
      <c r="LW102" s="31"/>
      <c r="LX102" s="31"/>
      <c r="LY102" s="31"/>
      <c r="LZ102" s="31"/>
      <c r="MA102" s="31"/>
      <c r="MB102" s="31"/>
      <c r="MC102" s="31"/>
      <c r="MD102" s="31"/>
      <c r="ME102" s="31"/>
      <c r="MF102" s="31"/>
      <c r="MG102" s="53"/>
      <c r="MH102" s="54"/>
    </row>
    <row r="103" spans="1:346" ht="142.5" customHeight="1" x14ac:dyDescent="0.2">
      <c r="A103" s="18">
        <f t="shared" si="0"/>
        <v>101</v>
      </c>
      <c r="B103" s="91" t="s">
        <v>896</v>
      </c>
      <c r="C103" s="19" t="s">
        <v>564</v>
      </c>
      <c r="D103" s="19" t="s">
        <v>36</v>
      </c>
      <c r="E103" s="19" t="s">
        <v>50</v>
      </c>
      <c r="F103" s="19" t="s">
        <v>38</v>
      </c>
      <c r="G103" s="19" t="s">
        <v>639</v>
      </c>
      <c r="H103" s="19">
        <v>2024000372</v>
      </c>
      <c r="I103" s="19">
        <v>2024000455</v>
      </c>
      <c r="J103" s="41">
        <v>14280000</v>
      </c>
      <c r="K103" s="33" t="s">
        <v>640</v>
      </c>
      <c r="L103" s="33" t="s">
        <v>41</v>
      </c>
      <c r="M103" s="33" t="s">
        <v>641</v>
      </c>
      <c r="N103" s="42" t="s">
        <v>621</v>
      </c>
      <c r="O103" s="33" t="s">
        <v>65</v>
      </c>
      <c r="P103" s="33">
        <v>6</v>
      </c>
      <c r="Q103" s="42" t="s">
        <v>555</v>
      </c>
      <c r="R103" s="42" t="s">
        <v>642</v>
      </c>
      <c r="S103" s="33"/>
      <c r="T103" s="33"/>
      <c r="U103" s="33"/>
      <c r="V103" s="33"/>
      <c r="W103" s="33"/>
      <c r="X103" s="87"/>
      <c r="Y103" s="33"/>
      <c r="Z103" s="33"/>
      <c r="AA103" s="33"/>
      <c r="AB103" s="33"/>
      <c r="AC103" s="33"/>
      <c r="AD103" s="33"/>
      <c r="AE103" s="33"/>
      <c r="AF103" s="28" t="str">
        <f t="shared" si="13"/>
        <v>27 DE DICIEMBRE DE 2024</v>
      </c>
      <c r="AG103" s="29">
        <f t="shared" si="5"/>
        <v>14280000</v>
      </c>
      <c r="AH103" s="92" t="s">
        <v>908</v>
      </c>
      <c r="AI103" s="91" t="s">
        <v>86</v>
      </c>
      <c r="AJ103" s="111" t="s">
        <v>122</v>
      </c>
      <c r="AK103" s="121" t="s">
        <v>1074</v>
      </c>
      <c r="AL103" s="67"/>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c r="BK103" s="31"/>
      <c r="BL103" s="31"/>
      <c r="BM103" s="31"/>
      <c r="BN103" s="31"/>
      <c r="BO103" s="31"/>
      <c r="BP103" s="31"/>
      <c r="BQ103" s="31"/>
      <c r="BR103" s="31"/>
      <c r="BS103" s="31"/>
      <c r="BT103" s="31"/>
      <c r="BU103" s="31"/>
      <c r="BV103" s="31"/>
      <c r="BW103" s="31"/>
      <c r="BX103" s="31"/>
      <c r="BY103" s="31"/>
      <c r="BZ103" s="31"/>
      <c r="CA103" s="31"/>
      <c r="CB103" s="31"/>
      <c r="CC103" s="31"/>
      <c r="CD103" s="31"/>
      <c r="CE103" s="31"/>
      <c r="CF103" s="31"/>
      <c r="CG103" s="31"/>
      <c r="CH103" s="31"/>
      <c r="CI103" s="31"/>
      <c r="CJ103" s="31"/>
      <c r="CK103" s="31"/>
      <c r="CL103" s="31"/>
      <c r="CM103" s="31"/>
      <c r="CN103" s="31"/>
      <c r="CO103" s="31"/>
      <c r="CP103" s="31"/>
      <c r="CQ103" s="31"/>
      <c r="CR103" s="31"/>
      <c r="CS103" s="31"/>
      <c r="CT103" s="31"/>
      <c r="CU103" s="31"/>
      <c r="CV103" s="31"/>
      <c r="CW103" s="31"/>
      <c r="CX103" s="31"/>
      <c r="CY103" s="31"/>
      <c r="CZ103" s="31"/>
      <c r="DA103" s="31"/>
      <c r="DB103" s="31"/>
      <c r="DC103" s="31"/>
      <c r="DD103" s="31"/>
      <c r="DE103" s="31"/>
      <c r="DF103" s="31"/>
      <c r="DG103" s="31"/>
      <c r="DH103" s="31"/>
      <c r="DI103" s="31"/>
      <c r="DJ103" s="31"/>
      <c r="DK103" s="31"/>
      <c r="DL103" s="31"/>
      <c r="DM103" s="31"/>
      <c r="DN103" s="31"/>
      <c r="DO103" s="31"/>
      <c r="DP103" s="31"/>
      <c r="DQ103" s="31"/>
      <c r="DR103" s="31"/>
      <c r="DS103" s="31"/>
      <c r="DT103" s="31"/>
      <c r="DU103" s="31"/>
      <c r="DV103" s="31"/>
      <c r="DW103" s="31"/>
      <c r="DX103" s="31"/>
      <c r="DY103" s="31"/>
      <c r="DZ103" s="31"/>
      <c r="EA103" s="31"/>
      <c r="EB103" s="31"/>
      <c r="EC103" s="31"/>
      <c r="ED103" s="31"/>
      <c r="EE103" s="31"/>
      <c r="EF103" s="31"/>
      <c r="EG103" s="31"/>
      <c r="EH103" s="31"/>
      <c r="EI103" s="31"/>
      <c r="EJ103" s="31"/>
      <c r="EK103" s="31"/>
      <c r="EL103" s="31"/>
      <c r="EM103" s="31"/>
      <c r="EN103" s="31"/>
      <c r="EO103" s="31"/>
      <c r="EP103" s="31"/>
      <c r="EQ103" s="31"/>
      <c r="ER103" s="31"/>
      <c r="ES103" s="31"/>
      <c r="ET103" s="31"/>
      <c r="EU103" s="31"/>
      <c r="EV103" s="31"/>
      <c r="EW103" s="31"/>
      <c r="EX103" s="31"/>
      <c r="EY103" s="31"/>
      <c r="EZ103" s="31"/>
      <c r="FA103" s="31"/>
      <c r="FB103" s="31"/>
      <c r="FC103" s="31"/>
      <c r="FD103" s="31"/>
      <c r="FE103" s="31"/>
      <c r="FF103" s="31"/>
      <c r="FG103" s="31"/>
      <c r="FH103" s="31"/>
      <c r="FI103" s="31"/>
      <c r="FJ103" s="31"/>
      <c r="FK103" s="31"/>
      <c r="FL103" s="31"/>
      <c r="FM103" s="31"/>
      <c r="FN103" s="31"/>
      <c r="FO103" s="31"/>
      <c r="FP103" s="31"/>
      <c r="FQ103" s="31"/>
      <c r="FR103" s="31"/>
      <c r="FS103" s="31"/>
      <c r="FT103" s="31"/>
      <c r="FU103" s="31"/>
      <c r="FV103" s="31"/>
      <c r="FW103" s="31"/>
      <c r="FX103" s="31"/>
      <c r="FY103" s="31"/>
      <c r="FZ103" s="31"/>
      <c r="GA103" s="31"/>
      <c r="GB103" s="31"/>
      <c r="GC103" s="31"/>
      <c r="GD103" s="31"/>
      <c r="GE103" s="31"/>
      <c r="GF103" s="31"/>
      <c r="GG103" s="31"/>
      <c r="GH103" s="31"/>
      <c r="GI103" s="31"/>
      <c r="GJ103" s="31"/>
      <c r="GK103" s="31"/>
      <c r="GL103" s="31"/>
      <c r="GM103" s="31"/>
      <c r="GN103" s="31"/>
      <c r="GO103" s="31"/>
      <c r="GP103" s="31"/>
      <c r="GQ103" s="31"/>
      <c r="GR103" s="31"/>
      <c r="GS103" s="31"/>
      <c r="GT103" s="31"/>
      <c r="GU103" s="31"/>
      <c r="GV103" s="31"/>
      <c r="GW103" s="31"/>
      <c r="GX103" s="31"/>
      <c r="GY103" s="31"/>
      <c r="GZ103" s="31"/>
      <c r="HA103" s="31"/>
      <c r="HB103" s="31"/>
      <c r="HC103" s="31"/>
      <c r="HD103" s="31"/>
      <c r="HE103" s="31"/>
      <c r="HF103" s="31"/>
      <c r="HG103" s="31"/>
      <c r="HH103" s="31"/>
      <c r="HI103" s="31"/>
      <c r="HJ103" s="31"/>
      <c r="HK103" s="31"/>
      <c r="HL103" s="31"/>
      <c r="HM103" s="31"/>
      <c r="HN103" s="31"/>
      <c r="HO103" s="31"/>
      <c r="HP103" s="31"/>
      <c r="HQ103" s="31"/>
      <c r="HR103" s="31"/>
      <c r="HS103" s="31"/>
      <c r="HT103" s="31"/>
      <c r="HU103" s="31"/>
      <c r="HV103" s="31"/>
      <c r="HW103" s="31"/>
      <c r="HX103" s="31"/>
      <c r="HY103" s="31"/>
      <c r="HZ103" s="31"/>
      <c r="IA103" s="31"/>
      <c r="IB103" s="31"/>
      <c r="IC103" s="31"/>
      <c r="ID103" s="31"/>
      <c r="IE103" s="31"/>
      <c r="IF103" s="31"/>
      <c r="IG103" s="31"/>
      <c r="IH103" s="31"/>
      <c r="II103" s="31"/>
      <c r="IJ103" s="31"/>
      <c r="IK103" s="31"/>
      <c r="IL103" s="31"/>
      <c r="IM103" s="31"/>
      <c r="IN103" s="31"/>
      <c r="IO103" s="31"/>
      <c r="IP103" s="31"/>
      <c r="IQ103" s="31"/>
      <c r="IR103" s="31"/>
      <c r="IS103" s="31"/>
      <c r="IT103" s="31"/>
      <c r="IU103" s="31"/>
      <c r="IV103" s="31"/>
      <c r="IW103" s="31"/>
      <c r="IX103" s="31"/>
      <c r="IY103" s="31"/>
      <c r="IZ103" s="31"/>
      <c r="JA103" s="31"/>
      <c r="JB103" s="31"/>
      <c r="JC103" s="31"/>
      <c r="JD103" s="31"/>
      <c r="JE103" s="31"/>
      <c r="JF103" s="31"/>
      <c r="JG103" s="31"/>
      <c r="JH103" s="31"/>
      <c r="JI103" s="31"/>
      <c r="JJ103" s="31"/>
      <c r="JK103" s="31"/>
      <c r="JL103" s="31"/>
      <c r="JM103" s="31"/>
      <c r="JN103" s="31"/>
      <c r="JO103" s="31"/>
      <c r="JP103" s="31"/>
      <c r="JQ103" s="31"/>
      <c r="JR103" s="31"/>
      <c r="JS103" s="31"/>
      <c r="JT103" s="31"/>
      <c r="JU103" s="31"/>
      <c r="JV103" s="31"/>
      <c r="JW103" s="31"/>
      <c r="JX103" s="31"/>
      <c r="JY103" s="31"/>
      <c r="JZ103" s="31"/>
      <c r="KA103" s="31"/>
      <c r="KB103" s="31"/>
      <c r="KC103" s="31"/>
      <c r="KD103" s="31"/>
      <c r="KE103" s="31"/>
      <c r="KF103" s="31"/>
      <c r="KG103" s="31"/>
      <c r="KH103" s="31"/>
      <c r="KI103" s="31"/>
      <c r="KJ103" s="31"/>
      <c r="KK103" s="31"/>
      <c r="KL103" s="31"/>
      <c r="KM103" s="31"/>
      <c r="KN103" s="31"/>
      <c r="KO103" s="31"/>
      <c r="KP103" s="31"/>
      <c r="KQ103" s="31"/>
      <c r="KR103" s="31"/>
      <c r="KS103" s="31"/>
      <c r="KT103" s="31"/>
      <c r="KU103" s="31"/>
      <c r="KV103" s="31"/>
      <c r="KW103" s="31"/>
      <c r="KX103" s="31"/>
      <c r="KY103" s="31"/>
      <c r="KZ103" s="31"/>
      <c r="LA103" s="31"/>
      <c r="LB103" s="31"/>
      <c r="LC103" s="31"/>
      <c r="LD103" s="31"/>
      <c r="LE103" s="31"/>
      <c r="LF103" s="31"/>
      <c r="LG103" s="31"/>
      <c r="LH103" s="31"/>
      <c r="LI103" s="31"/>
      <c r="LJ103" s="31"/>
      <c r="LK103" s="31"/>
      <c r="LL103" s="31"/>
      <c r="LM103" s="31"/>
      <c r="LN103" s="31"/>
      <c r="LO103" s="31"/>
      <c r="LP103" s="31"/>
      <c r="LQ103" s="31"/>
      <c r="LR103" s="31"/>
      <c r="LS103" s="31"/>
      <c r="LT103" s="31"/>
      <c r="LU103" s="31"/>
      <c r="LV103" s="31"/>
      <c r="LW103" s="31"/>
      <c r="LX103" s="31"/>
      <c r="LY103" s="31"/>
      <c r="LZ103" s="31"/>
      <c r="MA103" s="31"/>
      <c r="MB103" s="31"/>
      <c r="MC103" s="31"/>
      <c r="MD103" s="31"/>
      <c r="ME103" s="31"/>
      <c r="MF103" s="31"/>
      <c r="MG103" s="53"/>
      <c r="MH103" s="54"/>
    </row>
    <row r="104" spans="1:346" ht="142.5" customHeight="1" x14ac:dyDescent="0.2">
      <c r="A104" s="18">
        <f t="shared" si="0"/>
        <v>102</v>
      </c>
      <c r="B104" s="19" t="s">
        <v>643</v>
      </c>
      <c r="C104" s="19" t="s">
        <v>564</v>
      </c>
      <c r="D104" s="19" t="s">
        <v>36</v>
      </c>
      <c r="E104" s="19" t="s">
        <v>50</v>
      </c>
      <c r="F104" s="19" t="s">
        <v>38</v>
      </c>
      <c r="G104" s="19" t="s">
        <v>644</v>
      </c>
      <c r="H104" s="19">
        <v>2024000373</v>
      </c>
      <c r="I104" s="19">
        <v>2024000454</v>
      </c>
      <c r="J104" s="41">
        <v>15000000</v>
      </c>
      <c r="K104" s="33" t="s">
        <v>645</v>
      </c>
      <c r="L104" s="33" t="s">
        <v>41</v>
      </c>
      <c r="M104" s="33" t="s">
        <v>646</v>
      </c>
      <c r="N104" s="42" t="s">
        <v>621</v>
      </c>
      <c r="O104" s="33" t="s">
        <v>65</v>
      </c>
      <c r="P104" s="33">
        <v>6</v>
      </c>
      <c r="Q104" s="42" t="s">
        <v>555</v>
      </c>
      <c r="R104" s="42" t="s">
        <v>642</v>
      </c>
      <c r="S104" s="33"/>
      <c r="T104" s="33"/>
      <c r="U104" s="33"/>
      <c r="V104" s="33"/>
      <c r="W104" s="33"/>
      <c r="X104" s="87"/>
      <c r="Y104" s="33"/>
      <c r="Z104" s="33"/>
      <c r="AA104" s="33"/>
      <c r="AB104" s="33"/>
      <c r="AC104" s="33"/>
      <c r="AD104" s="33"/>
      <c r="AE104" s="33"/>
      <c r="AF104" s="28" t="str">
        <f t="shared" si="13"/>
        <v>27 DE DICIEMBRE DE 2024</v>
      </c>
      <c r="AG104" s="29">
        <f t="shared" si="5"/>
        <v>15000000</v>
      </c>
      <c r="AH104" s="33" t="s">
        <v>647</v>
      </c>
      <c r="AI104" s="91" t="s">
        <v>86</v>
      </c>
      <c r="AJ104" s="111" t="s">
        <v>122</v>
      </c>
      <c r="AK104" s="121" t="s">
        <v>1075</v>
      </c>
      <c r="AL104" s="67"/>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c r="BQ104" s="31"/>
      <c r="BR104" s="31"/>
      <c r="BS104" s="31"/>
      <c r="BT104" s="31"/>
      <c r="BU104" s="31"/>
      <c r="BV104" s="31"/>
      <c r="BW104" s="31"/>
      <c r="BX104" s="31"/>
      <c r="BY104" s="31"/>
      <c r="BZ104" s="31"/>
      <c r="CA104" s="31"/>
      <c r="CB104" s="31"/>
      <c r="CC104" s="31"/>
      <c r="CD104" s="31"/>
      <c r="CE104" s="31"/>
      <c r="CF104" s="31"/>
      <c r="CG104" s="31"/>
      <c r="CH104" s="31"/>
      <c r="CI104" s="31"/>
      <c r="CJ104" s="31"/>
      <c r="CK104" s="31"/>
      <c r="CL104" s="31"/>
      <c r="CM104" s="31"/>
      <c r="CN104" s="31"/>
      <c r="CO104" s="31"/>
      <c r="CP104" s="31"/>
      <c r="CQ104" s="31"/>
      <c r="CR104" s="31"/>
      <c r="CS104" s="31"/>
      <c r="CT104" s="31"/>
      <c r="CU104" s="31"/>
      <c r="CV104" s="31"/>
      <c r="CW104" s="31"/>
      <c r="CX104" s="31"/>
      <c r="CY104" s="31"/>
      <c r="CZ104" s="31"/>
      <c r="DA104" s="31"/>
      <c r="DB104" s="31"/>
      <c r="DC104" s="31"/>
      <c r="DD104" s="31"/>
      <c r="DE104" s="31"/>
      <c r="DF104" s="31"/>
      <c r="DG104" s="31"/>
      <c r="DH104" s="31"/>
      <c r="DI104" s="31"/>
      <c r="DJ104" s="31"/>
      <c r="DK104" s="31"/>
      <c r="DL104" s="31"/>
      <c r="DM104" s="31"/>
      <c r="DN104" s="31"/>
      <c r="DO104" s="31"/>
      <c r="DP104" s="31"/>
      <c r="DQ104" s="31"/>
      <c r="DR104" s="31"/>
      <c r="DS104" s="31"/>
      <c r="DT104" s="31"/>
      <c r="DU104" s="31"/>
      <c r="DV104" s="31"/>
      <c r="DW104" s="31"/>
      <c r="DX104" s="31"/>
      <c r="DY104" s="31"/>
      <c r="DZ104" s="31"/>
      <c r="EA104" s="31"/>
      <c r="EB104" s="31"/>
      <c r="EC104" s="31"/>
      <c r="ED104" s="31"/>
      <c r="EE104" s="31"/>
      <c r="EF104" s="31"/>
      <c r="EG104" s="31"/>
      <c r="EH104" s="31"/>
      <c r="EI104" s="31"/>
      <c r="EJ104" s="31"/>
      <c r="EK104" s="31"/>
      <c r="EL104" s="31"/>
      <c r="EM104" s="31"/>
      <c r="EN104" s="31"/>
      <c r="EO104" s="31"/>
      <c r="EP104" s="31"/>
      <c r="EQ104" s="31"/>
      <c r="ER104" s="31"/>
      <c r="ES104" s="31"/>
      <c r="ET104" s="31"/>
      <c r="EU104" s="31"/>
      <c r="EV104" s="31"/>
      <c r="EW104" s="31"/>
      <c r="EX104" s="31"/>
      <c r="EY104" s="31"/>
      <c r="EZ104" s="31"/>
      <c r="FA104" s="31"/>
      <c r="FB104" s="31"/>
      <c r="FC104" s="31"/>
      <c r="FD104" s="31"/>
      <c r="FE104" s="31"/>
      <c r="FF104" s="31"/>
      <c r="FG104" s="31"/>
      <c r="FH104" s="31"/>
      <c r="FI104" s="31"/>
      <c r="FJ104" s="31"/>
      <c r="FK104" s="31"/>
      <c r="FL104" s="31"/>
      <c r="FM104" s="31"/>
      <c r="FN104" s="31"/>
      <c r="FO104" s="31"/>
      <c r="FP104" s="31"/>
      <c r="FQ104" s="31"/>
      <c r="FR104" s="31"/>
      <c r="FS104" s="31"/>
      <c r="FT104" s="31"/>
      <c r="FU104" s="31"/>
      <c r="FV104" s="31"/>
      <c r="FW104" s="31"/>
      <c r="FX104" s="31"/>
      <c r="FY104" s="31"/>
      <c r="FZ104" s="31"/>
      <c r="GA104" s="31"/>
      <c r="GB104" s="31"/>
      <c r="GC104" s="31"/>
      <c r="GD104" s="31"/>
      <c r="GE104" s="31"/>
      <c r="GF104" s="31"/>
      <c r="GG104" s="31"/>
      <c r="GH104" s="31"/>
      <c r="GI104" s="31"/>
      <c r="GJ104" s="31"/>
      <c r="GK104" s="31"/>
      <c r="GL104" s="31"/>
      <c r="GM104" s="31"/>
      <c r="GN104" s="31"/>
      <c r="GO104" s="31"/>
      <c r="GP104" s="31"/>
      <c r="GQ104" s="31"/>
      <c r="GR104" s="31"/>
      <c r="GS104" s="31"/>
      <c r="GT104" s="31"/>
      <c r="GU104" s="31"/>
      <c r="GV104" s="31"/>
      <c r="GW104" s="31"/>
      <c r="GX104" s="31"/>
      <c r="GY104" s="31"/>
      <c r="GZ104" s="31"/>
      <c r="HA104" s="31"/>
      <c r="HB104" s="31"/>
      <c r="HC104" s="31"/>
      <c r="HD104" s="31"/>
      <c r="HE104" s="31"/>
      <c r="HF104" s="31"/>
      <c r="HG104" s="31"/>
      <c r="HH104" s="31"/>
      <c r="HI104" s="31"/>
      <c r="HJ104" s="31"/>
      <c r="HK104" s="31"/>
      <c r="HL104" s="31"/>
      <c r="HM104" s="31"/>
      <c r="HN104" s="31"/>
      <c r="HO104" s="31"/>
      <c r="HP104" s="31"/>
      <c r="HQ104" s="31"/>
      <c r="HR104" s="31"/>
      <c r="HS104" s="31"/>
      <c r="HT104" s="31"/>
      <c r="HU104" s="31"/>
      <c r="HV104" s="31"/>
      <c r="HW104" s="31"/>
      <c r="HX104" s="31"/>
      <c r="HY104" s="31"/>
      <c r="HZ104" s="31"/>
      <c r="IA104" s="31"/>
      <c r="IB104" s="31"/>
      <c r="IC104" s="31"/>
      <c r="ID104" s="31"/>
      <c r="IE104" s="31"/>
      <c r="IF104" s="31"/>
      <c r="IG104" s="31"/>
      <c r="IH104" s="31"/>
      <c r="II104" s="31"/>
      <c r="IJ104" s="31"/>
      <c r="IK104" s="31"/>
      <c r="IL104" s="31"/>
      <c r="IM104" s="31"/>
      <c r="IN104" s="31"/>
      <c r="IO104" s="31"/>
      <c r="IP104" s="31"/>
      <c r="IQ104" s="31"/>
      <c r="IR104" s="31"/>
      <c r="IS104" s="31"/>
      <c r="IT104" s="31"/>
      <c r="IU104" s="31"/>
      <c r="IV104" s="31"/>
      <c r="IW104" s="31"/>
      <c r="IX104" s="31"/>
      <c r="IY104" s="31"/>
      <c r="IZ104" s="31"/>
      <c r="JA104" s="31"/>
      <c r="JB104" s="31"/>
      <c r="JC104" s="31"/>
      <c r="JD104" s="31"/>
      <c r="JE104" s="31"/>
      <c r="JF104" s="31"/>
      <c r="JG104" s="31"/>
      <c r="JH104" s="31"/>
      <c r="JI104" s="31"/>
      <c r="JJ104" s="31"/>
      <c r="JK104" s="31"/>
      <c r="JL104" s="31"/>
      <c r="JM104" s="31"/>
      <c r="JN104" s="31"/>
      <c r="JO104" s="31"/>
      <c r="JP104" s="31"/>
      <c r="JQ104" s="31"/>
      <c r="JR104" s="31"/>
      <c r="JS104" s="31"/>
      <c r="JT104" s="31"/>
      <c r="JU104" s="31"/>
      <c r="JV104" s="31"/>
      <c r="JW104" s="31"/>
      <c r="JX104" s="31"/>
      <c r="JY104" s="31"/>
      <c r="JZ104" s="31"/>
      <c r="KA104" s="31"/>
      <c r="KB104" s="31"/>
      <c r="KC104" s="31"/>
      <c r="KD104" s="31"/>
      <c r="KE104" s="31"/>
      <c r="KF104" s="31"/>
      <c r="KG104" s="31"/>
      <c r="KH104" s="31"/>
      <c r="KI104" s="31"/>
      <c r="KJ104" s="31"/>
      <c r="KK104" s="31"/>
      <c r="KL104" s="31"/>
      <c r="KM104" s="31"/>
      <c r="KN104" s="31"/>
      <c r="KO104" s="31"/>
      <c r="KP104" s="31"/>
      <c r="KQ104" s="31"/>
      <c r="KR104" s="31"/>
      <c r="KS104" s="31"/>
      <c r="KT104" s="31"/>
      <c r="KU104" s="31"/>
      <c r="KV104" s="31"/>
      <c r="KW104" s="31"/>
      <c r="KX104" s="31"/>
      <c r="KY104" s="31"/>
      <c r="KZ104" s="31"/>
      <c r="LA104" s="31"/>
      <c r="LB104" s="31"/>
      <c r="LC104" s="31"/>
      <c r="LD104" s="31"/>
      <c r="LE104" s="31"/>
      <c r="LF104" s="31"/>
      <c r="LG104" s="31"/>
      <c r="LH104" s="31"/>
      <c r="LI104" s="31"/>
      <c r="LJ104" s="31"/>
      <c r="LK104" s="31"/>
      <c r="LL104" s="31"/>
      <c r="LM104" s="31"/>
      <c r="LN104" s="31"/>
      <c r="LO104" s="31"/>
      <c r="LP104" s="31"/>
      <c r="LQ104" s="31"/>
      <c r="LR104" s="31"/>
      <c r="LS104" s="31"/>
      <c r="LT104" s="31"/>
      <c r="LU104" s="31"/>
      <c r="LV104" s="31"/>
      <c r="LW104" s="31"/>
      <c r="LX104" s="31"/>
      <c r="LY104" s="31"/>
      <c r="LZ104" s="31"/>
      <c r="MA104" s="31"/>
      <c r="MB104" s="31"/>
      <c r="MC104" s="31"/>
      <c r="MD104" s="31"/>
      <c r="ME104" s="31"/>
      <c r="MF104" s="31"/>
      <c r="MG104" s="53"/>
      <c r="MH104" s="54"/>
    </row>
    <row r="105" spans="1:346" ht="142.5" customHeight="1" x14ac:dyDescent="0.2">
      <c r="A105" s="18">
        <f t="shared" si="0"/>
        <v>103</v>
      </c>
      <c r="B105" s="19" t="s">
        <v>648</v>
      </c>
      <c r="C105" s="19" t="s">
        <v>564</v>
      </c>
      <c r="D105" s="19" t="s">
        <v>36</v>
      </c>
      <c r="E105" s="19" t="s">
        <v>50</v>
      </c>
      <c r="F105" s="19" t="s">
        <v>38</v>
      </c>
      <c r="G105" s="19" t="s">
        <v>649</v>
      </c>
      <c r="H105" s="19">
        <v>2024000371</v>
      </c>
      <c r="I105" s="19">
        <v>2024000452</v>
      </c>
      <c r="J105" s="41">
        <v>24000000</v>
      </c>
      <c r="K105" s="33">
        <v>79373958</v>
      </c>
      <c r="L105" s="92" t="s">
        <v>52</v>
      </c>
      <c r="M105" s="33" t="s">
        <v>650</v>
      </c>
      <c r="N105" s="42" t="s">
        <v>621</v>
      </c>
      <c r="O105" s="33" t="s">
        <v>65</v>
      </c>
      <c r="P105" s="33">
        <v>6</v>
      </c>
      <c r="Q105" s="42" t="s">
        <v>622</v>
      </c>
      <c r="R105" s="42" t="s">
        <v>260</v>
      </c>
      <c r="S105" s="33"/>
      <c r="T105" s="33"/>
      <c r="U105" s="33"/>
      <c r="V105" s="33"/>
      <c r="W105" s="33"/>
      <c r="X105" s="87"/>
      <c r="Y105" s="33"/>
      <c r="Z105" s="33"/>
      <c r="AA105" s="33"/>
      <c r="AB105" s="33"/>
      <c r="AC105" s="33"/>
      <c r="AD105" s="33"/>
      <c r="AE105" s="33"/>
      <c r="AF105" s="28" t="str">
        <f t="shared" si="13"/>
        <v>26 DE DICIEMBRE DE 2024</v>
      </c>
      <c r="AG105" s="29">
        <f t="shared" si="5"/>
        <v>24000000</v>
      </c>
      <c r="AH105" s="33" t="s">
        <v>647</v>
      </c>
      <c r="AI105" s="91" t="s">
        <v>86</v>
      </c>
      <c r="AJ105" s="111" t="s">
        <v>122</v>
      </c>
      <c r="AK105" s="121" t="s">
        <v>1076</v>
      </c>
      <c r="AL105" s="67"/>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c r="BM105" s="31"/>
      <c r="BN105" s="31"/>
      <c r="BO105" s="31"/>
      <c r="BP105" s="31"/>
      <c r="BQ105" s="31"/>
      <c r="BR105" s="31"/>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31"/>
      <c r="CZ105" s="31"/>
      <c r="DA105" s="31"/>
      <c r="DB105" s="31"/>
      <c r="DC105" s="31"/>
      <c r="DD105" s="31"/>
      <c r="DE105" s="31"/>
      <c r="DF105" s="31"/>
      <c r="DG105" s="31"/>
      <c r="DH105" s="31"/>
      <c r="DI105" s="31"/>
      <c r="DJ105" s="31"/>
      <c r="DK105" s="31"/>
      <c r="DL105" s="31"/>
      <c r="DM105" s="31"/>
      <c r="DN105" s="31"/>
      <c r="DO105" s="31"/>
      <c r="DP105" s="31"/>
      <c r="DQ105" s="31"/>
      <c r="DR105" s="31"/>
      <c r="DS105" s="31"/>
      <c r="DT105" s="31"/>
      <c r="DU105" s="31"/>
      <c r="DV105" s="31"/>
      <c r="DW105" s="31"/>
      <c r="DX105" s="31"/>
      <c r="DY105" s="31"/>
      <c r="DZ105" s="31"/>
      <c r="EA105" s="31"/>
      <c r="EB105" s="31"/>
      <c r="EC105" s="31"/>
      <c r="ED105" s="31"/>
      <c r="EE105" s="31"/>
      <c r="EF105" s="31"/>
      <c r="EG105" s="31"/>
      <c r="EH105" s="31"/>
      <c r="EI105" s="31"/>
      <c r="EJ105" s="31"/>
      <c r="EK105" s="31"/>
      <c r="EL105" s="31"/>
      <c r="EM105" s="31"/>
      <c r="EN105" s="31"/>
      <c r="EO105" s="31"/>
      <c r="EP105" s="31"/>
      <c r="EQ105" s="31"/>
      <c r="ER105" s="31"/>
      <c r="ES105" s="31"/>
      <c r="ET105" s="31"/>
      <c r="EU105" s="31"/>
      <c r="EV105" s="31"/>
      <c r="EW105" s="31"/>
      <c r="EX105" s="31"/>
      <c r="EY105" s="31"/>
      <c r="EZ105" s="31"/>
      <c r="FA105" s="31"/>
      <c r="FB105" s="31"/>
      <c r="FC105" s="31"/>
      <c r="FD105" s="31"/>
      <c r="FE105" s="31"/>
      <c r="FF105" s="31"/>
      <c r="FG105" s="31"/>
      <c r="FH105" s="31"/>
      <c r="FI105" s="31"/>
      <c r="FJ105" s="31"/>
      <c r="FK105" s="31"/>
      <c r="FL105" s="31"/>
      <c r="FM105" s="31"/>
      <c r="FN105" s="31"/>
      <c r="FO105" s="31"/>
      <c r="FP105" s="31"/>
      <c r="FQ105" s="31"/>
      <c r="FR105" s="31"/>
      <c r="FS105" s="31"/>
      <c r="FT105" s="31"/>
      <c r="FU105" s="31"/>
      <c r="FV105" s="31"/>
      <c r="FW105" s="31"/>
      <c r="FX105" s="31"/>
      <c r="FY105" s="31"/>
      <c r="FZ105" s="31"/>
      <c r="GA105" s="31"/>
      <c r="GB105" s="31"/>
      <c r="GC105" s="31"/>
      <c r="GD105" s="31"/>
      <c r="GE105" s="31"/>
      <c r="GF105" s="31"/>
      <c r="GG105" s="31"/>
      <c r="GH105" s="31"/>
      <c r="GI105" s="31"/>
      <c r="GJ105" s="31"/>
      <c r="GK105" s="31"/>
      <c r="GL105" s="31"/>
      <c r="GM105" s="31"/>
      <c r="GN105" s="31"/>
      <c r="GO105" s="31"/>
      <c r="GP105" s="31"/>
      <c r="GQ105" s="31"/>
      <c r="GR105" s="31"/>
      <c r="GS105" s="31"/>
      <c r="GT105" s="31"/>
      <c r="GU105" s="31"/>
      <c r="GV105" s="31"/>
      <c r="GW105" s="31"/>
      <c r="GX105" s="31"/>
      <c r="GY105" s="31"/>
      <c r="GZ105" s="31"/>
      <c r="HA105" s="31"/>
      <c r="HB105" s="31"/>
      <c r="HC105" s="31"/>
      <c r="HD105" s="31"/>
      <c r="HE105" s="31"/>
      <c r="HF105" s="31"/>
      <c r="HG105" s="31"/>
      <c r="HH105" s="31"/>
      <c r="HI105" s="31"/>
      <c r="HJ105" s="31"/>
      <c r="HK105" s="31"/>
      <c r="HL105" s="31"/>
      <c r="HM105" s="31"/>
      <c r="HN105" s="31"/>
      <c r="HO105" s="31"/>
      <c r="HP105" s="31"/>
      <c r="HQ105" s="31"/>
      <c r="HR105" s="31"/>
      <c r="HS105" s="31"/>
      <c r="HT105" s="31"/>
      <c r="HU105" s="31"/>
      <c r="HV105" s="31"/>
      <c r="HW105" s="31"/>
      <c r="HX105" s="31"/>
      <c r="HY105" s="31"/>
      <c r="HZ105" s="31"/>
      <c r="IA105" s="31"/>
      <c r="IB105" s="31"/>
      <c r="IC105" s="31"/>
      <c r="ID105" s="31"/>
      <c r="IE105" s="31"/>
      <c r="IF105" s="31"/>
      <c r="IG105" s="31"/>
      <c r="IH105" s="31"/>
      <c r="II105" s="31"/>
      <c r="IJ105" s="31"/>
      <c r="IK105" s="31"/>
      <c r="IL105" s="31"/>
      <c r="IM105" s="31"/>
      <c r="IN105" s="31"/>
      <c r="IO105" s="31"/>
      <c r="IP105" s="31"/>
      <c r="IQ105" s="31"/>
      <c r="IR105" s="31"/>
      <c r="IS105" s="31"/>
      <c r="IT105" s="31"/>
      <c r="IU105" s="31"/>
      <c r="IV105" s="31"/>
      <c r="IW105" s="31"/>
      <c r="IX105" s="31"/>
      <c r="IY105" s="31"/>
      <c r="IZ105" s="31"/>
      <c r="JA105" s="31"/>
      <c r="JB105" s="31"/>
      <c r="JC105" s="31"/>
      <c r="JD105" s="31"/>
      <c r="JE105" s="31"/>
      <c r="JF105" s="31"/>
      <c r="JG105" s="31"/>
      <c r="JH105" s="31"/>
      <c r="JI105" s="31"/>
      <c r="JJ105" s="31"/>
      <c r="JK105" s="31"/>
      <c r="JL105" s="31"/>
      <c r="JM105" s="31"/>
      <c r="JN105" s="31"/>
      <c r="JO105" s="31"/>
      <c r="JP105" s="31"/>
      <c r="JQ105" s="31"/>
      <c r="JR105" s="31"/>
      <c r="JS105" s="31"/>
      <c r="JT105" s="31"/>
      <c r="JU105" s="31"/>
      <c r="JV105" s="31"/>
      <c r="JW105" s="31"/>
      <c r="JX105" s="31"/>
      <c r="JY105" s="31"/>
      <c r="JZ105" s="31"/>
      <c r="KA105" s="31"/>
      <c r="KB105" s="31"/>
      <c r="KC105" s="31"/>
      <c r="KD105" s="31"/>
      <c r="KE105" s="31"/>
      <c r="KF105" s="31"/>
      <c r="KG105" s="31"/>
      <c r="KH105" s="31"/>
      <c r="KI105" s="31"/>
      <c r="KJ105" s="31"/>
      <c r="KK105" s="31"/>
      <c r="KL105" s="31"/>
      <c r="KM105" s="31"/>
      <c r="KN105" s="31"/>
      <c r="KO105" s="31"/>
      <c r="KP105" s="31"/>
      <c r="KQ105" s="31"/>
      <c r="KR105" s="31"/>
      <c r="KS105" s="31"/>
      <c r="KT105" s="31"/>
      <c r="KU105" s="31"/>
      <c r="KV105" s="31"/>
      <c r="KW105" s="31"/>
      <c r="KX105" s="31"/>
      <c r="KY105" s="31"/>
      <c r="KZ105" s="31"/>
      <c r="LA105" s="31"/>
      <c r="LB105" s="31"/>
      <c r="LC105" s="31"/>
      <c r="LD105" s="31"/>
      <c r="LE105" s="31"/>
      <c r="LF105" s="31"/>
      <c r="LG105" s="31"/>
      <c r="LH105" s="31"/>
      <c r="LI105" s="31"/>
      <c r="LJ105" s="31"/>
      <c r="LK105" s="31"/>
      <c r="LL105" s="31"/>
      <c r="LM105" s="31"/>
      <c r="LN105" s="31"/>
      <c r="LO105" s="31"/>
      <c r="LP105" s="31"/>
      <c r="LQ105" s="31"/>
      <c r="LR105" s="31"/>
      <c r="LS105" s="31"/>
      <c r="LT105" s="31"/>
      <c r="LU105" s="31"/>
      <c r="LV105" s="31"/>
      <c r="LW105" s="31"/>
      <c r="LX105" s="31"/>
      <c r="LY105" s="31"/>
      <c r="LZ105" s="31"/>
      <c r="MA105" s="31"/>
      <c r="MB105" s="31"/>
      <c r="MC105" s="31"/>
      <c r="MD105" s="31"/>
      <c r="ME105" s="31"/>
      <c r="MF105" s="31"/>
      <c r="MG105" s="53"/>
      <c r="MH105" s="54"/>
    </row>
    <row r="106" spans="1:346" ht="142.5" customHeight="1" x14ac:dyDescent="0.2">
      <c r="A106" s="18">
        <f t="shared" si="0"/>
        <v>104</v>
      </c>
      <c r="B106" s="19" t="s">
        <v>651</v>
      </c>
      <c r="C106" s="19" t="s">
        <v>564</v>
      </c>
      <c r="D106" s="19" t="s">
        <v>36</v>
      </c>
      <c r="E106" s="19" t="s">
        <v>195</v>
      </c>
      <c r="F106" s="19" t="s">
        <v>38</v>
      </c>
      <c r="G106" s="19" t="s">
        <v>652</v>
      </c>
      <c r="H106" s="19">
        <v>2024000369</v>
      </c>
      <c r="I106" s="19">
        <v>2024000468</v>
      </c>
      <c r="J106" s="41">
        <v>124825600</v>
      </c>
      <c r="K106" s="33" t="s">
        <v>183</v>
      </c>
      <c r="L106" s="33" t="s">
        <v>41</v>
      </c>
      <c r="M106" s="33" t="s">
        <v>653</v>
      </c>
      <c r="N106" s="42" t="s">
        <v>555</v>
      </c>
      <c r="O106" s="33" t="s">
        <v>65</v>
      </c>
      <c r="P106" s="33">
        <v>4</v>
      </c>
      <c r="Q106" s="42" t="s">
        <v>654</v>
      </c>
      <c r="R106" s="42" t="s">
        <v>655</v>
      </c>
      <c r="S106" s="33"/>
      <c r="T106" s="33"/>
      <c r="U106" s="33"/>
      <c r="V106" s="33"/>
      <c r="W106" s="33"/>
      <c r="X106" s="87"/>
      <c r="Y106" s="33"/>
      <c r="Z106" s="33"/>
      <c r="AA106" s="33"/>
      <c r="AB106" s="33"/>
      <c r="AC106" s="33"/>
      <c r="AD106" s="33"/>
      <c r="AE106" s="33"/>
      <c r="AF106" s="93" t="s">
        <v>875</v>
      </c>
      <c r="AG106" s="29">
        <f t="shared" si="5"/>
        <v>124825600</v>
      </c>
      <c r="AH106" s="33" t="s">
        <v>207</v>
      </c>
      <c r="AI106" s="91" t="s">
        <v>86</v>
      </c>
      <c r="AJ106" s="111" t="s">
        <v>48</v>
      </c>
      <c r="AK106" s="121" t="s">
        <v>1077</v>
      </c>
      <c r="AL106" s="67"/>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c r="EO106" s="31"/>
      <c r="EP106" s="31"/>
      <c r="EQ106" s="31"/>
      <c r="ER106" s="31"/>
      <c r="ES106" s="31"/>
      <c r="ET106" s="31"/>
      <c r="EU106" s="31"/>
      <c r="EV106" s="31"/>
      <c r="EW106" s="31"/>
      <c r="EX106" s="31"/>
      <c r="EY106" s="31"/>
      <c r="EZ106" s="31"/>
      <c r="FA106" s="31"/>
      <c r="FB106" s="31"/>
      <c r="FC106" s="31"/>
      <c r="FD106" s="31"/>
      <c r="FE106" s="31"/>
      <c r="FF106" s="31"/>
      <c r="FG106" s="31"/>
      <c r="FH106" s="31"/>
      <c r="FI106" s="31"/>
      <c r="FJ106" s="31"/>
      <c r="FK106" s="31"/>
      <c r="FL106" s="31"/>
      <c r="FM106" s="31"/>
      <c r="FN106" s="31"/>
      <c r="FO106" s="31"/>
      <c r="FP106" s="31"/>
      <c r="FQ106" s="31"/>
      <c r="FR106" s="31"/>
      <c r="FS106" s="31"/>
      <c r="FT106" s="31"/>
      <c r="FU106" s="31"/>
      <c r="FV106" s="31"/>
      <c r="FW106" s="31"/>
      <c r="FX106" s="31"/>
      <c r="FY106" s="31"/>
      <c r="FZ106" s="31"/>
      <c r="GA106" s="31"/>
      <c r="GB106" s="31"/>
      <c r="GC106" s="31"/>
      <c r="GD106" s="31"/>
      <c r="GE106" s="31"/>
      <c r="GF106" s="31"/>
      <c r="GG106" s="31"/>
      <c r="GH106" s="31"/>
      <c r="GI106" s="31"/>
      <c r="GJ106" s="31"/>
      <c r="GK106" s="31"/>
      <c r="GL106" s="31"/>
      <c r="GM106" s="31"/>
      <c r="GN106" s="31"/>
      <c r="GO106" s="31"/>
      <c r="GP106" s="31"/>
      <c r="GQ106" s="31"/>
      <c r="GR106" s="31"/>
      <c r="GS106" s="31"/>
      <c r="GT106" s="31"/>
      <c r="GU106" s="31"/>
      <c r="GV106" s="31"/>
      <c r="GW106" s="31"/>
      <c r="GX106" s="31"/>
      <c r="GY106" s="31"/>
      <c r="GZ106" s="31"/>
      <c r="HA106" s="31"/>
      <c r="HB106" s="31"/>
      <c r="HC106" s="31"/>
      <c r="HD106" s="31"/>
      <c r="HE106" s="31"/>
      <c r="HF106" s="31"/>
      <c r="HG106" s="31"/>
      <c r="HH106" s="31"/>
      <c r="HI106" s="31"/>
      <c r="HJ106" s="31"/>
      <c r="HK106" s="31"/>
      <c r="HL106" s="31"/>
      <c r="HM106" s="31"/>
      <c r="HN106" s="31"/>
      <c r="HO106" s="31"/>
      <c r="HP106" s="31"/>
      <c r="HQ106" s="31"/>
      <c r="HR106" s="31"/>
      <c r="HS106" s="31"/>
      <c r="HT106" s="31"/>
      <c r="HU106" s="31"/>
      <c r="HV106" s="31"/>
      <c r="HW106" s="31"/>
      <c r="HX106" s="31"/>
      <c r="HY106" s="31"/>
      <c r="HZ106" s="31"/>
      <c r="IA106" s="31"/>
      <c r="IB106" s="31"/>
      <c r="IC106" s="31"/>
      <c r="ID106" s="31"/>
      <c r="IE106" s="31"/>
      <c r="IF106" s="31"/>
      <c r="IG106" s="31"/>
      <c r="IH106" s="31"/>
      <c r="II106" s="31"/>
      <c r="IJ106" s="31"/>
      <c r="IK106" s="31"/>
      <c r="IL106" s="31"/>
      <c r="IM106" s="31"/>
      <c r="IN106" s="31"/>
      <c r="IO106" s="31"/>
      <c r="IP106" s="31"/>
      <c r="IQ106" s="31"/>
      <c r="IR106" s="31"/>
      <c r="IS106" s="31"/>
      <c r="IT106" s="31"/>
      <c r="IU106" s="31"/>
      <c r="IV106" s="31"/>
      <c r="IW106" s="31"/>
      <c r="IX106" s="31"/>
      <c r="IY106" s="31"/>
      <c r="IZ106" s="31"/>
      <c r="JA106" s="31"/>
      <c r="JB106" s="31"/>
      <c r="JC106" s="31"/>
      <c r="JD106" s="31"/>
      <c r="JE106" s="31"/>
      <c r="JF106" s="31"/>
      <c r="JG106" s="31"/>
      <c r="JH106" s="31"/>
      <c r="JI106" s="31"/>
      <c r="JJ106" s="31"/>
      <c r="JK106" s="31"/>
      <c r="JL106" s="31"/>
      <c r="JM106" s="31"/>
      <c r="JN106" s="31"/>
      <c r="JO106" s="31"/>
      <c r="JP106" s="31"/>
      <c r="JQ106" s="31"/>
      <c r="JR106" s="31"/>
      <c r="JS106" s="31"/>
      <c r="JT106" s="31"/>
      <c r="JU106" s="31"/>
      <c r="JV106" s="31"/>
      <c r="JW106" s="31"/>
      <c r="JX106" s="31"/>
      <c r="JY106" s="31"/>
      <c r="JZ106" s="31"/>
      <c r="KA106" s="31"/>
      <c r="KB106" s="31"/>
      <c r="KC106" s="31"/>
      <c r="KD106" s="31"/>
      <c r="KE106" s="31"/>
      <c r="KF106" s="31"/>
      <c r="KG106" s="31"/>
      <c r="KH106" s="31"/>
      <c r="KI106" s="31"/>
      <c r="KJ106" s="31"/>
      <c r="KK106" s="31"/>
      <c r="KL106" s="31"/>
      <c r="KM106" s="31"/>
      <c r="KN106" s="31"/>
      <c r="KO106" s="31"/>
      <c r="KP106" s="31"/>
      <c r="KQ106" s="31"/>
      <c r="KR106" s="31"/>
      <c r="KS106" s="31"/>
      <c r="KT106" s="31"/>
      <c r="KU106" s="31"/>
      <c r="KV106" s="31"/>
      <c r="KW106" s="31"/>
      <c r="KX106" s="31"/>
      <c r="KY106" s="31"/>
      <c r="KZ106" s="31"/>
      <c r="LA106" s="31"/>
      <c r="LB106" s="31"/>
      <c r="LC106" s="31"/>
      <c r="LD106" s="31"/>
      <c r="LE106" s="31"/>
      <c r="LF106" s="31"/>
      <c r="LG106" s="31"/>
      <c r="LH106" s="31"/>
      <c r="LI106" s="31"/>
      <c r="LJ106" s="31"/>
      <c r="LK106" s="31"/>
      <c r="LL106" s="31"/>
      <c r="LM106" s="31"/>
      <c r="LN106" s="31"/>
      <c r="LO106" s="31"/>
      <c r="LP106" s="31"/>
      <c r="LQ106" s="31"/>
      <c r="LR106" s="31"/>
      <c r="LS106" s="31"/>
      <c r="LT106" s="31"/>
      <c r="LU106" s="31"/>
      <c r="LV106" s="31"/>
      <c r="LW106" s="31"/>
      <c r="LX106" s="31"/>
      <c r="LY106" s="31"/>
      <c r="LZ106" s="31"/>
      <c r="MA106" s="31"/>
      <c r="MB106" s="31"/>
      <c r="MC106" s="31"/>
      <c r="MD106" s="31"/>
      <c r="ME106" s="31"/>
      <c r="MF106" s="31"/>
      <c r="MG106" s="53"/>
      <c r="MH106" s="54"/>
    </row>
    <row r="107" spans="1:346" ht="57.75" customHeight="1" x14ac:dyDescent="0.2">
      <c r="A107" s="18">
        <f t="shared" si="0"/>
        <v>105</v>
      </c>
      <c r="B107" s="19" t="s">
        <v>949</v>
      </c>
      <c r="C107" s="19" t="s">
        <v>656</v>
      </c>
      <c r="D107" s="19" t="str">
        <f t="shared" ref="D107:D108" si="14">D106</f>
        <v>CONTRATACION DIRECTA</v>
      </c>
      <c r="E107" s="19" t="s">
        <v>195</v>
      </c>
      <c r="F107" s="19" t="s">
        <v>38</v>
      </c>
      <c r="G107" s="19" t="s">
        <v>657</v>
      </c>
      <c r="H107" s="20">
        <v>2024000398</v>
      </c>
      <c r="I107" s="19">
        <v>2024000508</v>
      </c>
      <c r="J107" s="21">
        <v>29970000</v>
      </c>
      <c r="K107" s="19">
        <v>1077083876</v>
      </c>
      <c r="L107" s="19" t="s">
        <v>52</v>
      </c>
      <c r="M107" s="19" t="s">
        <v>658</v>
      </c>
      <c r="N107" s="24" t="s">
        <v>659</v>
      </c>
      <c r="O107" s="19" t="s">
        <v>3</v>
      </c>
      <c r="P107" s="19">
        <v>1</v>
      </c>
      <c r="Q107" s="24" t="s">
        <v>660</v>
      </c>
      <c r="R107" s="24" t="s">
        <v>661</v>
      </c>
      <c r="S107" s="33"/>
      <c r="T107" s="33"/>
      <c r="U107" s="33"/>
      <c r="V107" s="33"/>
      <c r="W107" s="33"/>
      <c r="X107" s="44"/>
      <c r="Y107" s="33"/>
      <c r="Z107" s="33"/>
      <c r="AA107" s="33"/>
      <c r="AB107" s="33"/>
      <c r="AC107" s="33"/>
      <c r="AD107" s="33"/>
      <c r="AE107" s="33"/>
      <c r="AF107" s="28" t="s">
        <v>681</v>
      </c>
      <c r="AG107" s="26">
        <f t="shared" ref="AG107" si="15">J107</f>
        <v>29970000</v>
      </c>
      <c r="AH107" s="19" t="s">
        <v>167</v>
      </c>
      <c r="AI107" s="19" t="s">
        <v>86</v>
      </c>
      <c r="AJ107" s="112" t="s">
        <v>168</v>
      </c>
      <c r="AK107" s="121" t="s">
        <v>1078</v>
      </c>
      <c r="AL107" s="67"/>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c r="BK107" s="31"/>
      <c r="BL107" s="31"/>
      <c r="BM107" s="31"/>
      <c r="BN107" s="31"/>
      <c r="BO107" s="31"/>
      <c r="BP107" s="31"/>
      <c r="BQ107" s="31"/>
      <c r="BR107" s="31"/>
      <c r="BS107" s="31"/>
      <c r="BT107" s="31"/>
      <c r="BU107" s="31"/>
      <c r="BV107" s="31"/>
      <c r="BW107" s="31"/>
      <c r="BX107" s="31"/>
      <c r="BY107" s="31"/>
      <c r="BZ107" s="31"/>
      <c r="CA107" s="31"/>
      <c r="CB107" s="31"/>
      <c r="CC107" s="31"/>
      <c r="CD107" s="31"/>
      <c r="CE107" s="31"/>
      <c r="CF107" s="31"/>
      <c r="CG107" s="31"/>
      <c r="CH107" s="31"/>
      <c r="CI107" s="31"/>
      <c r="CJ107" s="31"/>
      <c r="CK107" s="31"/>
      <c r="CL107" s="31"/>
      <c r="CM107" s="31"/>
      <c r="CN107" s="31"/>
      <c r="CO107" s="31"/>
      <c r="CP107" s="31"/>
      <c r="CQ107" s="31"/>
      <c r="CR107" s="31"/>
      <c r="CS107" s="31"/>
      <c r="CT107" s="31"/>
      <c r="CU107" s="31"/>
      <c r="CV107" s="31"/>
      <c r="CW107" s="31"/>
      <c r="CX107" s="31"/>
      <c r="CY107" s="31"/>
      <c r="CZ107" s="31"/>
      <c r="DA107" s="31"/>
      <c r="DB107" s="31"/>
      <c r="DC107" s="31"/>
      <c r="DD107" s="31"/>
      <c r="DE107" s="31"/>
      <c r="DF107" s="31"/>
      <c r="DG107" s="31"/>
      <c r="DH107" s="31"/>
      <c r="DI107" s="31"/>
      <c r="DJ107" s="31"/>
      <c r="DK107" s="31"/>
      <c r="DL107" s="31"/>
      <c r="DM107" s="31"/>
      <c r="DN107" s="31"/>
      <c r="DO107" s="31"/>
      <c r="DP107" s="31"/>
      <c r="DQ107" s="31"/>
      <c r="DR107" s="31"/>
      <c r="DS107" s="31"/>
      <c r="DT107" s="31"/>
      <c r="DU107" s="31"/>
      <c r="DV107" s="31"/>
      <c r="DW107" s="31"/>
      <c r="DX107" s="31"/>
      <c r="DY107" s="31"/>
      <c r="DZ107" s="31"/>
      <c r="EA107" s="31"/>
      <c r="EB107" s="31"/>
      <c r="EC107" s="31"/>
      <c r="ED107" s="31"/>
      <c r="EE107" s="31"/>
      <c r="EF107" s="31"/>
      <c r="EG107" s="31"/>
      <c r="EH107" s="31"/>
      <c r="EI107" s="31"/>
      <c r="EJ107" s="31"/>
      <c r="EK107" s="31"/>
      <c r="EL107" s="31"/>
      <c r="EM107" s="31"/>
      <c r="EN107" s="31"/>
      <c r="EO107" s="31"/>
      <c r="EP107" s="31"/>
      <c r="EQ107" s="31"/>
      <c r="ER107" s="31"/>
      <c r="ES107" s="31"/>
      <c r="ET107" s="31"/>
      <c r="EU107" s="31"/>
      <c r="EV107" s="31"/>
      <c r="EW107" s="31"/>
      <c r="EX107" s="31"/>
      <c r="EY107" s="31"/>
      <c r="EZ107" s="31"/>
      <c r="FA107" s="31"/>
      <c r="FB107" s="31"/>
      <c r="FC107" s="31"/>
      <c r="FD107" s="31"/>
      <c r="FE107" s="31"/>
      <c r="FF107" s="31"/>
      <c r="FG107" s="31"/>
      <c r="FH107" s="31"/>
      <c r="FI107" s="31"/>
      <c r="FJ107" s="31"/>
      <c r="FK107" s="31"/>
      <c r="FL107" s="31"/>
      <c r="FM107" s="31"/>
      <c r="FN107" s="31"/>
      <c r="FO107" s="31"/>
      <c r="FP107" s="31"/>
      <c r="FQ107" s="31"/>
      <c r="FR107" s="31"/>
      <c r="FS107" s="31"/>
      <c r="FT107" s="31"/>
      <c r="FU107" s="31"/>
      <c r="FV107" s="31"/>
      <c r="FW107" s="31"/>
      <c r="FX107" s="31"/>
      <c r="FY107" s="31"/>
      <c r="FZ107" s="31"/>
      <c r="GA107" s="31"/>
      <c r="GB107" s="31"/>
      <c r="GC107" s="31"/>
      <c r="GD107" s="31"/>
      <c r="GE107" s="31"/>
      <c r="GF107" s="31"/>
      <c r="GG107" s="31"/>
      <c r="GH107" s="31"/>
      <c r="GI107" s="31"/>
      <c r="GJ107" s="31"/>
      <c r="GK107" s="31"/>
      <c r="GL107" s="31"/>
      <c r="GM107" s="31"/>
      <c r="GN107" s="31"/>
      <c r="GO107" s="31"/>
      <c r="GP107" s="31"/>
      <c r="GQ107" s="31"/>
      <c r="GR107" s="31"/>
      <c r="GS107" s="31"/>
      <c r="GT107" s="31"/>
      <c r="GU107" s="31"/>
      <c r="GV107" s="31"/>
      <c r="GW107" s="31"/>
      <c r="GX107" s="31"/>
      <c r="GY107" s="31"/>
      <c r="GZ107" s="31"/>
      <c r="HA107" s="31"/>
      <c r="HB107" s="31"/>
      <c r="HC107" s="31"/>
      <c r="HD107" s="31"/>
      <c r="HE107" s="31"/>
      <c r="HF107" s="31"/>
      <c r="HG107" s="31"/>
      <c r="HH107" s="31"/>
      <c r="HI107" s="31"/>
      <c r="HJ107" s="31"/>
      <c r="HK107" s="31"/>
      <c r="HL107" s="31"/>
      <c r="HM107" s="31"/>
      <c r="HN107" s="31"/>
      <c r="HO107" s="31"/>
      <c r="HP107" s="31"/>
      <c r="HQ107" s="31"/>
      <c r="HR107" s="31"/>
      <c r="HS107" s="31"/>
      <c r="HT107" s="31"/>
      <c r="HU107" s="31"/>
      <c r="HV107" s="31"/>
      <c r="HW107" s="31"/>
      <c r="HX107" s="31"/>
      <c r="HY107" s="31"/>
      <c r="HZ107" s="31"/>
      <c r="IA107" s="31"/>
      <c r="IB107" s="31"/>
      <c r="IC107" s="31"/>
      <c r="ID107" s="31"/>
      <c r="IE107" s="31"/>
      <c r="IF107" s="31"/>
      <c r="IG107" s="31"/>
      <c r="IH107" s="31"/>
      <c r="II107" s="31"/>
      <c r="IJ107" s="31"/>
      <c r="IK107" s="31"/>
      <c r="IL107" s="31"/>
      <c r="IM107" s="31"/>
      <c r="IN107" s="31"/>
      <c r="IO107" s="31"/>
      <c r="IP107" s="31"/>
      <c r="IQ107" s="31"/>
      <c r="IR107" s="31"/>
      <c r="IS107" s="31"/>
      <c r="IT107" s="31"/>
      <c r="IU107" s="31"/>
      <c r="IV107" s="31"/>
      <c r="IW107" s="31"/>
      <c r="IX107" s="31"/>
      <c r="IY107" s="31"/>
      <c r="IZ107" s="31"/>
      <c r="JA107" s="31"/>
      <c r="JB107" s="31"/>
      <c r="JC107" s="31"/>
      <c r="JD107" s="31"/>
      <c r="JE107" s="31"/>
      <c r="JF107" s="31"/>
      <c r="JG107" s="31"/>
      <c r="JH107" s="31"/>
      <c r="JI107" s="31"/>
      <c r="JJ107" s="31"/>
      <c r="JK107" s="31"/>
      <c r="JL107" s="31"/>
      <c r="JM107" s="31"/>
      <c r="JN107" s="31"/>
      <c r="JO107" s="31"/>
      <c r="JP107" s="31"/>
      <c r="JQ107" s="31"/>
      <c r="JR107" s="31"/>
      <c r="JS107" s="31"/>
      <c r="JT107" s="31"/>
      <c r="JU107" s="31"/>
      <c r="JV107" s="31"/>
      <c r="JW107" s="31"/>
      <c r="JX107" s="31"/>
      <c r="JY107" s="31"/>
      <c r="JZ107" s="31"/>
      <c r="KA107" s="31"/>
      <c r="KB107" s="31"/>
      <c r="KC107" s="31"/>
      <c r="KD107" s="31"/>
      <c r="KE107" s="31"/>
      <c r="KF107" s="31"/>
      <c r="KG107" s="31"/>
      <c r="KH107" s="31"/>
      <c r="KI107" s="31"/>
      <c r="KJ107" s="31"/>
      <c r="KK107" s="31"/>
      <c r="KL107" s="31"/>
      <c r="KM107" s="31"/>
      <c r="KN107" s="31"/>
      <c r="KO107" s="31"/>
      <c r="KP107" s="31"/>
      <c r="KQ107" s="31"/>
      <c r="KR107" s="31"/>
      <c r="KS107" s="31"/>
      <c r="KT107" s="31"/>
      <c r="KU107" s="31"/>
      <c r="KV107" s="31"/>
      <c r="KW107" s="31"/>
      <c r="KX107" s="31"/>
      <c r="KY107" s="31"/>
      <c r="KZ107" s="31"/>
      <c r="LA107" s="31"/>
      <c r="LB107" s="31"/>
      <c r="LC107" s="31"/>
      <c r="LD107" s="31"/>
      <c r="LE107" s="31"/>
      <c r="LF107" s="31"/>
      <c r="LG107" s="31"/>
      <c r="LH107" s="31"/>
      <c r="LI107" s="31"/>
      <c r="LJ107" s="31"/>
      <c r="LK107" s="31"/>
      <c r="LL107" s="31"/>
      <c r="LM107" s="31"/>
      <c r="LN107" s="31"/>
      <c r="LO107" s="31"/>
      <c r="LP107" s="31"/>
      <c r="LQ107" s="31"/>
      <c r="LR107" s="31"/>
      <c r="LS107" s="31"/>
      <c r="LT107" s="31"/>
      <c r="LU107" s="31"/>
      <c r="LV107" s="31"/>
      <c r="LW107" s="31"/>
      <c r="LX107" s="31"/>
      <c r="LY107" s="31"/>
      <c r="LZ107" s="31"/>
      <c r="MA107" s="31"/>
      <c r="MB107" s="31"/>
      <c r="MC107" s="31"/>
      <c r="MD107" s="31"/>
      <c r="ME107" s="31"/>
      <c r="MF107" s="31"/>
      <c r="MG107" s="53"/>
      <c r="MH107" s="54"/>
    </row>
    <row r="108" spans="1:346" ht="57.75" customHeight="1" x14ac:dyDescent="0.2">
      <c r="A108" s="18">
        <f t="shared" si="0"/>
        <v>106</v>
      </c>
      <c r="B108" s="19" t="s">
        <v>948</v>
      </c>
      <c r="C108" s="19" t="s">
        <v>662</v>
      </c>
      <c r="D108" s="19" t="str">
        <f t="shared" si="14"/>
        <v>CONTRATACION DIRECTA</v>
      </c>
      <c r="E108" s="19" t="s">
        <v>50</v>
      </c>
      <c r="F108" s="19" t="s">
        <v>38</v>
      </c>
      <c r="G108" s="19" t="s">
        <v>663</v>
      </c>
      <c r="H108" s="20">
        <v>2024000399</v>
      </c>
      <c r="I108" s="19">
        <v>2024000507</v>
      </c>
      <c r="J108" s="21">
        <v>25000000</v>
      </c>
      <c r="K108" s="19">
        <v>52726871</v>
      </c>
      <c r="L108" s="19" t="s">
        <v>52</v>
      </c>
      <c r="M108" s="19" t="s">
        <v>664</v>
      </c>
      <c r="N108" s="24" t="s">
        <v>665</v>
      </c>
      <c r="O108" s="19" t="s">
        <v>65</v>
      </c>
      <c r="P108" s="19">
        <v>5</v>
      </c>
      <c r="Q108" s="24" t="s">
        <v>666</v>
      </c>
      <c r="R108" s="24" t="s">
        <v>667</v>
      </c>
      <c r="S108" s="33"/>
      <c r="T108" s="33"/>
      <c r="U108" s="33"/>
      <c r="V108" s="33"/>
      <c r="W108" s="33"/>
      <c r="X108" s="87"/>
      <c r="Y108" s="33"/>
      <c r="Z108" s="33"/>
      <c r="AA108" s="33"/>
      <c r="AB108" s="33"/>
      <c r="AC108" s="33"/>
      <c r="AD108" s="33"/>
      <c r="AE108" s="33"/>
      <c r="AF108" s="28" t="s">
        <v>947</v>
      </c>
      <c r="AG108" s="26">
        <f>J108</f>
        <v>25000000</v>
      </c>
      <c r="AH108" s="19" t="s">
        <v>151</v>
      </c>
      <c r="AI108" s="89" t="s">
        <v>86</v>
      </c>
      <c r="AJ108" s="112" t="s">
        <v>122</v>
      </c>
      <c r="AK108" s="121" t="s">
        <v>1079</v>
      </c>
      <c r="AL108" s="67"/>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31"/>
      <c r="CZ108" s="31"/>
      <c r="DA108" s="31"/>
      <c r="DB108" s="31"/>
      <c r="DC108" s="31"/>
      <c r="DD108" s="31"/>
      <c r="DE108" s="31"/>
      <c r="DF108" s="31"/>
      <c r="DG108" s="31"/>
      <c r="DH108" s="31"/>
      <c r="DI108" s="31"/>
      <c r="DJ108" s="31"/>
      <c r="DK108" s="31"/>
      <c r="DL108" s="31"/>
      <c r="DM108" s="31"/>
      <c r="DN108" s="31"/>
      <c r="DO108" s="31"/>
      <c r="DP108" s="31"/>
      <c r="DQ108" s="31"/>
      <c r="DR108" s="31"/>
      <c r="DS108" s="31"/>
      <c r="DT108" s="31"/>
      <c r="DU108" s="31"/>
      <c r="DV108" s="31"/>
      <c r="DW108" s="31"/>
      <c r="DX108" s="31"/>
      <c r="DY108" s="31"/>
      <c r="DZ108" s="31"/>
      <c r="EA108" s="31"/>
      <c r="EB108" s="31"/>
      <c r="EC108" s="31"/>
      <c r="ED108" s="31"/>
      <c r="EE108" s="31"/>
      <c r="EF108" s="31"/>
      <c r="EG108" s="31"/>
      <c r="EH108" s="31"/>
      <c r="EI108" s="31"/>
      <c r="EJ108" s="31"/>
      <c r="EK108" s="31"/>
      <c r="EL108" s="31"/>
      <c r="EM108" s="31"/>
      <c r="EN108" s="31"/>
      <c r="EO108" s="31"/>
      <c r="EP108" s="31"/>
      <c r="EQ108" s="31"/>
      <c r="ER108" s="31"/>
      <c r="ES108" s="31"/>
      <c r="ET108" s="31"/>
      <c r="EU108" s="31"/>
      <c r="EV108" s="31"/>
      <c r="EW108" s="31"/>
      <c r="EX108" s="31"/>
      <c r="EY108" s="31"/>
      <c r="EZ108" s="31"/>
      <c r="FA108" s="31"/>
      <c r="FB108" s="31"/>
      <c r="FC108" s="31"/>
      <c r="FD108" s="31"/>
      <c r="FE108" s="31"/>
      <c r="FF108" s="31"/>
      <c r="FG108" s="31"/>
      <c r="FH108" s="31"/>
      <c r="FI108" s="31"/>
      <c r="FJ108" s="31"/>
      <c r="FK108" s="31"/>
      <c r="FL108" s="31"/>
      <c r="FM108" s="31"/>
      <c r="FN108" s="31"/>
      <c r="FO108" s="31"/>
      <c r="FP108" s="31"/>
      <c r="FQ108" s="31"/>
      <c r="FR108" s="31"/>
      <c r="FS108" s="31"/>
      <c r="FT108" s="31"/>
      <c r="FU108" s="31"/>
      <c r="FV108" s="31"/>
      <c r="FW108" s="31"/>
      <c r="FX108" s="31"/>
      <c r="FY108" s="31"/>
      <c r="FZ108" s="31"/>
      <c r="GA108" s="31"/>
      <c r="GB108" s="31"/>
      <c r="GC108" s="31"/>
      <c r="GD108" s="31"/>
      <c r="GE108" s="31"/>
      <c r="GF108" s="31"/>
      <c r="GG108" s="31"/>
      <c r="GH108" s="31"/>
      <c r="GI108" s="31"/>
      <c r="GJ108" s="31"/>
      <c r="GK108" s="31"/>
      <c r="GL108" s="31"/>
      <c r="GM108" s="31"/>
      <c r="GN108" s="31"/>
      <c r="GO108" s="31"/>
      <c r="GP108" s="31"/>
      <c r="GQ108" s="31"/>
      <c r="GR108" s="31"/>
      <c r="GS108" s="31"/>
      <c r="GT108" s="31"/>
      <c r="GU108" s="31"/>
      <c r="GV108" s="31"/>
      <c r="GW108" s="31"/>
      <c r="GX108" s="31"/>
      <c r="GY108" s="31"/>
      <c r="GZ108" s="31"/>
      <c r="HA108" s="31"/>
      <c r="HB108" s="31"/>
      <c r="HC108" s="31"/>
      <c r="HD108" s="31"/>
      <c r="HE108" s="31"/>
      <c r="HF108" s="31"/>
      <c r="HG108" s="31"/>
      <c r="HH108" s="31"/>
      <c r="HI108" s="31"/>
      <c r="HJ108" s="31"/>
      <c r="HK108" s="31"/>
      <c r="HL108" s="31"/>
      <c r="HM108" s="31"/>
      <c r="HN108" s="31"/>
      <c r="HO108" s="31"/>
      <c r="HP108" s="31"/>
      <c r="HQ108" s="31"/>
      <c r="HR108" s="31"/>
      <c r="HS108" s="31"/>
      <c r="HT108" s="31"/>
      <c r="HU108" s="31"/>
      <c r="HV108" s="31"/>
      <c r="HW108" s="31"/>
      <c r="HX108" s="31"/>
      <c r="HY108" s="31"/>
      <c r="HZ108" s="31"/>
      <c r="IA108" s="31"/>
      <c r="IB108" s="31"/>
      <c r="IC108" s="31"/>
      <c r="ID108" s="31"/>
      <c r="IE108" s="31"/>
      <c r="IF108" s="31"/>
      <c r="IG108" s="31"/>
      <c r="IH108" s="31"/>
      <c r="II108" s="31"/>
      <c r="IJ108" s="31"/>
      <c r="IK108" s="31"/>
      <c r="IL108" s="31"/>
      <c r="IM108" s="31"/>
      <c r="IN108" s="31"/>
      <c r="IO108" s="31"/>
      <c r="IP108" s="31"/>
      <c r="IQ108" s="31"/>
      <c r="IR108" s="31"/>
      <c r="IS108" s="31"/>
      <c r="IT108" s="31"/>
      <c r="IU108" s="31"/>
      <c r="IV108" s="31"/>
      <c r="IW108" s="31"/>
      <c r="IX108" s="31"/>
      <c r="IY108" s="31"/>
      <c r="IZ108" s="31"/>
      <c r="JA108" s="31"/>
      <c r="JB108" s="31"/>
      <c r="JC108" s="31"/>
      <c r="JD108" s="31"/>
      <c r="JE108" s="31"/>
      <c r="JF108" s="31"/>
      <c r="JG108" s="31"/>
      <c r="JH108" s="31"/>
      <c r="JI108" s="31"/>
      <c r="JJ108" s="31"/>
      <c r="JK108" s="31"/>
      <c r="JL108" s="31"/>
      <c r="JM108" s="31"/>
      <c r="JN108" s="31"/>
      <c r="JO108" s="31"/>
      <c r="JP108" s="31"/>
      <c r="JQ108" s="31"/>
      <c r="JR108" s="31"/>
      <c r="JS108" s="31"/>
      <c r="JT108" s="31"/>
      <c r="JU108" s="31"/>
      <c r="JV108" s="31"/>
      <c r="JW108" s="31"/>
      <c r="JX108" s="31"/>
      <c r="JY108" s="31"/>
      <c r="JZ108" s="31"/>
      <c r="KA108" s="31"/>
      <c r="KB108" s="31"/>
      <c r="KC108" s="31"/>
      <c r="KD108" s="31"/>
      <c r="KE108" s="31"/>
      <c r="KF108" s="31"/>
      <c r="KG108" s="31"/>
      <c r="KH108" s="31"/>
      <c r="KI108" s="31"/>
      <c r="KJ108" s="31"/>
      <c r="KK108" s="31"/>
      <c r="KL108" s="31"/>
      <c r="KM108" s="31"/>
      <c r="KN108" s="31"/>
      <c r="KO108" s="31"/>
      <c r="KP108" s="31"/>
      <c r="KQ108" s="31"/>
      <c r="KR108" s="31"/>
      <c r="KS108" s="31"/>
      <c r="KT108" s="31"/>
      <c r="KU108" s="31"/>
      <c r="KV108" s="31"/>
      <c r="KW108" s="31"/>
      <c r="KX108" s="31"/>
      <c r="KY108" s="31"/>
      <c r="KZ108" s="31"/>
      <c r="LA108" s="31"/>
      <c r="LB108" s="31"/>
      <c r="LC108" s="31"/>
      <c r="LD108" s="31"/>
      <c r="LE108" s="31"/>
      <c r="LF108" s="31"/>
      <c r="LG108" s="31"/>
      <c r="LH108" s="31"/>
      <c r="LI108" s="31"/>
      <c r="LJ108" s="31"/>
      <c r="LK108" s="31"/>
      <c r="LL108" s="31"/>
      <c r="LM108" s="31"/>
      <c r="LN108" s="31"/>
      <c r="LO108" s="31"/>
      <c r="LP108" s="31"/>
      <c r="LQ108" s="31"/>
      <c r="LR108" s="31"/>
      <c r="LS108" s="31"/>
      <c r="LT108" s="31"/>
      <c r="LU108" s="31"/>
      <c r="LV108" s="31"/>
      <c r="LW108" s="31"/>
      <c r="LX108" s="31"/>
      <c r="LY108" s="31"/>
      <c r="LZ108" s="31"/>
      <c r="MA108" s="31"/>
      <c r="MB108" s="31"/>
      <c r="MC108" s="31"/>
      <c r="MD108" s="31"/>
      <c r="ME108" s="31"/>
      <c r="MF108" s="31"/>
      <c r="MG108" s="53"/>
      <c r="MH108" s="54"/>
    </row>
    <row r="109" spans="1:346" ht="57.75" customHeight="1" x14ac:dyDescent="0.2">
      <c r="A109" s="18">
        <f t="shared" si="0"/>
        <v>107</v>
      </c>
      <c r="B109" s="19" t="s">
        <v>897</v>
      </c>
      <c r="C109" s="19" t="s">
        <v>662</v>
      </c>
      <c r="D109" s="19" t="s">
        <v>668</v>
      </c>
      <c r="E109" s="19" t="s">
        <v>507</v>
      </c>
      <c r="F109" s="19" t="s">
        <v>508</v>
      </c>
      <c r="G109" s="19" t="s">
        <v>669</v>
      </c>
      <c r="H109" s="20">
        <v>2024000367</v>
      </c>
      <c r="I109" s="19">
        <v>2024000517</v>
      </c>
      <c r="J109" s="21">
        <v>4509262502</v>
      </c>
      <c r="K109" s="19" t="s">
        <v>670</v>
      </c>
      <c r="L109" s="19" t="s">
        <v>41</v>
      </c>
      <c r="M109" s="19" t="s">
        <v>671</v>
      </c>
      <c r="N109" s="24" t="s">
        <v>672</v>
      </c>
      <c r="O109" s="19" t="s">
        <v>65</v>
      </c>
      <c r="P109" s="19">
        <v>6</v>
      </c>
      <c r="Q109" s="24" t="s">
        <v>673</v>
      </c>
      <c r="R109" s="24" t="s">
        <v>674</v>
      </c>
      <c r="S109" s="33" t="s">
        <v>913</v>
      </c>
      <c r="T109" s="33"/>
      <c r="U109" s="33"/>
      <c r="V109" s="33"/>
      <c r="W109" s="45">
        <v>45707</v>
      </c>
      <c r="X109" s="87">
        <v>143228843.19999999</v>
      </c>
      <c r="Y109" s="33"/>
      <c r="Z109" s="33"/>
      <c r="AA109" s="33" t="s">
        <v>964</v>
      </c>
      <c r="AB109" s="33"/>
      <c r="AC109" s="45">
        <v>45864</v>
      </c>
      <c r="AD109" s="45">
        <v>45610</v>
      </c>
      <c r="AE109" s="45">
        <v>45707</v>
      </c>
      <c r="AF109" s="28" t="s">
        <v>970</v>
      </c>
      <c r="AG109" s="26">
        <f>J109+Z109+X109</f>
        <v>4652491345.1999998</v>
      </c>
      <c r="AH109" s="19" t="s">
        <v>965</v>
      </c>
      <c r="AI109" s="19" t="s">
        <v>490</v>
      </c>
      <c r="AJ109" s="112" t="s">
        <v>115</v>
      </c>
      <c r="AK109" s="121" t="s">
        <v>1080</v>
      </c>
      <c r="AL109" s="67"/>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c r="BZ109" s="31"/>
      <c r="CA109" s="31"/>
      <c r="CB109" s="31"/>
      <c r="CC109" s="31"/>
      <c r="CD109" s="31"/>
      <c r="CE109" s="31"/>
      <c r="CF109" s="31"/>
      <c r="CG109" s="31"/>
      <c r="CH109" s="31"/>
      <c r="CI109" s="31"/>
      <c r="CJ109" s="31"/>
      <c r="CK109" s="31"/>
      <c r="CL109" s="31"/>
      <c r="CM109" s="31"/>
      <c r="CN109" s="31"/>
      <c r="CO109" s="31"/>
      <c r="CP109" s="31"/>
      <c r="CQ109" s="31"/>
      <c r="CR109" s="31"/>
      <c r="CS109" s="31"/>
      <c r="CT109" s="31"/>
      <c r="CU109" s="31"/>
      <c r="CV109" s="31"/>
      <c r="CW109" s="31"/>
      <c r="CX109" s="31"/>
      <c r="CY109" s="31"/>
      <c r="CZ109" s="31"/>
      <c r="DA109" s="31"/>
      <c r="DB109" s="31"/>
      <c r="DC109" s="31"/>
      <c r="DD109" s="31"/>
      <c r="DE109" s="31"/>
      <c r="DF109" s="31"/>
      <c r="DG109" s="31"/>
      <c r="DH109" s="31"/>
      <c r="DI109" s="31"/>
      <c r="DJ109" s="31"/>
      <c r="DK109" s="31"/>
      <c r="DL109" s="31"/>
      <c r="DM109" s="31"/>
      <c r="DN109" s="31"/>
      <c r="DO109" s="31"/>
      <c r="DP109" s="31"/>
      <c r="DQ109" s="31"/>
      <c r="DR109" s="31"/>
      <c r="DS109" s="31"/>
      <c r="DT109" s="31"/>
      <c r="DU109" s="31"/>
      <c r="DV109" s="31"/>
      <c r="DW109" s="31"/>
      <c r="DX109" s="31"/>
      <c r="DY109" s="31"/>
      <c r="DZ109" s="31"/>
      <c r="EA109" s="31"/>
      <c r="EB109" s="31"/>
      <c r="EC109" s="31"/>
      <c r="ED109" s="31"/>
      <c r="EE109" s="31"/>
      <c r="EF109" s="31"/>
      <c r="EG109" s="31"/>
      <c r="EH109" s="31"/>
      <c r="EI109" s="31"/>
      <c r="EJ109" s="31"/>
      <c r="EK109" s="31"/>
      <c r="EL109" s="31"/>
      <c r="EM109" s="31"/>
      <c r="EN109" s="31"/>
      <c r="EO109" s="31"/>
      <c r="EP109" s="31"/>
      <c r="EQ109" s="31"/>
      <c r="ER109" s="31"/>
      <c r="ES109" s="31"/>
      <c r="ET109" s="31"/>
      <c r="EU109" s="31"/>
      <c r="EV109" s="31"/>
      <c r="EW109" s="31"/>
      <c r="EX109" s="31"/>
      <c r="EY109" s="31"/>
      <c r="EZ109" s="31"/>
      <c r="FA109" s="31"/>
      <c r="FB109" s="31"/>
      <c r="FC109" s="31"/>
      <c r="FD109" s="31"/>
      <c r="FE109" s="31"/>
      <c r="FF109" s="31"/>
      <c r="FG109" s="31"/>
      <c r="FH109" s="31"/>
      <c r="FI109" s="31"/>
      <c r="FJ109" s="31"/>
      <c r="FK109" s="31"/>
      <c r="FL109" s="31"/>
      <c r="FM109" s="31"/>
      <c r="FN109" s="31"/>
      <c r="FO109" s="31"/>
      <c r="FP109" s="31"/>
      <c r="FQ109" s="31"/>
      <c r="FR109" s="31"/>
      <c r="FS109" s="31"/>
      <c r="FT109" s="31"/>
      <c r="FU109" s="31"/>
      <c r="FV109" s="31"/>
      <c r="FW109" s="31"/>
      <c r="FX109" s="31"/>
      <c r="FY109" s="31"/>
      <c r="FZ109" s="31"/>
      <c r="GA109" s="31"/>
      <c r="GB109" s="31"/>
      <c r="GC109" s="31"/>
      <c r="GD109" s="31"/>
      <c r="GE109" s="31"/>
      <c r="GF109" s="31"/>
      <c r="GG109" s="31"/>
      <c r="GH109" s="31"/>
      <c r="GI109" s="31"/>
      <c r="GJ109" s="31"/>
      <c r="GK109" s="31"/>
      <c r="GL109" s="31"/>
      <c r="GM109" s="31"/>
      <c r="GN109" s="31"/>
      <c r="GO109" s="31"/>
      <c r="GP109" s="31"/>
      <c r="GQ109" s="31"/>
      <c r="GR109" s="31"/>
      <c r="GS109" s="31"/>
      <c r="GT109" s="31"/>
      <c r="GU109" s="31"/>
      <c r="GV109" s="31"/>
      <c r="GW109" s="31"/>
      <c r="GX109" s="31"/>
      <c r="GY109" s="31"/>
      <c r="GZ109" s="31"/>
      <c r="HA109" s="31"/>
      <c r="HB109" s="31"/>
      <c r="HC109" s="31"/>
      <c r="HD109" s="31"/>
      <c r="HE109" s="31"/>
      <c r="HF109" s="31"/>
      <c r="HG109" s="31"/>
      <c r="HH109" s="31"/>
      <c r="HI109" s="31"/>
      <c r="HJ109" s="31"/>
      <c r="HK109" s="31"/>
      <c r="HL109" s="31"/>
      <c r="HM109" s="31"/>
      <c r="HN109" s="31"/>
      <c r="HO109" s="31"/>
      <c r="HP109" s="31"/>
      <c r="HQ109" s="31"/>
      <c r="HR109" s="31"/>
      <c r="HS109" s="31"/>
      <c r="HT109" s="31"/>
      <c r="HU109" s="31"/>
      <c r="HV109" s="31"/>
      <c r="HW109" s="31"/>
      <c r="HX109" s="31"/>
      <c r="HY109" s="31"/>
      <c r="HZ109" s="31"/>
      <c r="IA109" s="31"/>
      <c r="IB109" s="31"/>
      <c r="IC109" s="31"/>
      <c r="ID109" s="31"/>
      <c r="IE109" s="31"/>
      <c r="IF109" s="31"/>
      <c r="IG109" s="31"/>
      <c r="IH109" s="31"/>
      <c r="II109" s="31"/>
      <c r="IJ109" s="31"/>
      <c r="IK109" s="31"/>
      <c r="IL109" s="31"/>
      <c r="IM109" s="31"/>
      <c r="IN109" s="31"/>
      <c r="IO109" s="31"/>
      <c r="IP109" s="31"/>
      <c r="IQ109" s="31"/>
      <c r="IR109" s="31"/>
      <c r="IS109" s="31"/>
      <c r="IT109" s="31"/>
      <c r="IU109" s="31"/>
      <c r="IV109" s="31"/>
      <c r="IW109" s="31"/>
      <c r="IX109" s="31"/>
      <c r="IY109" s="31"/>
      <c r="IZ109" s="31"/>
      <c r="JA109" s="31"/>
      <c r="JB109" s="31"/>
      <c r="JC109" s="31"/>
      <c r="JD109" s="31"/>
      <c r="JE109" s="31"/>
      <c r="JF109" s="31"/>
      <c r="JG109" s="31"/>
      <c r="JH109" s="31"/>
      <c r="JI109" s="31"/>
      <c r="JJ109" s="31"/>
      <c r="JK109" s="31"/>
      <c r="JL109" s="31"/>
      <c r="JM109" s="31"/>
      <c r="JN109" s="31"/>
      <c r="JO109" s="31"/>
      <c r="JP109" s="31"/>
      <c r="JQ109" s="31"/>
      <c r="JR109" s="31"/>
      <c r="JS109" s="31"/>
      <c r="JT109" s="31"/>
      <c r="JU109" s="31"/>
      <c r="JV109" s="31"/>
      <c r="JW109" s="31"/>
      <c r="JX109" s="31"/>
      <c r="JY109" s="31"/>
      <c r="JZ109" s="31"/>
      <c r="KA109" s="31"/>
      <c r="KB109" s="31"/>
      <c r="KC109" s="31"/>
      <c r="KD109" s="31"/>
      <c r="KE109" s="31"/>
      <c r="KF109" s="31"/>
      <c r="KG109" s="31"/>
      <c r="KH109" s="31"/>
      <c r="KI109" s="31"/>
      <c r="KJ109" s="31"/>
      <c r="KK109" s="31"/>
      <c r="KL109" s="31"/>
      <c r="KM109" s="31"/>
      <c r="KN109" s="31"/>
      <c r="KO109" s="31"/>
      <c r="KP109" s="31"/>
      <c r="KQ109" s="31"/>
      <c r="KR109" s="31"/>
      <c r="KS109" s="31"/>
      <c r="KT109" s="31"/>
      <c r="KU109" s="31"/>
      <c r="KV109" s="31"/>
      <c r="KW109" s="31"/>
      <c r="KX109" s="31"/>
      <c r="KY109" s="31"/>
      <c r="KZ109" s="31"/>
      <c r="LA109" s="31"/>
      <c r="LB109" s="31"/>
      <c r="LC109" s="31"/>
      <c r="LD109" s="31"/>
      <c r="LE109" s="31"/>
      <c r="LF109" s="31"/>
      <c r="LG109" s="31"/>
      <c r="LH109" s="31"/>
      <c r="LI109" s="31"/>
      <c r="LJ109" s="31"/>
      <c r="LK109" s="31"/>
      <c r="LL109" s="31"/>
      <c r="LM109" s="31"/>
      <c r="LN109" s="31"/>
      <c r="LO109" s="31"/>
      <c r="LP109" s="31"/>
      <c r="LQ109" s="31"/>
      <c r="LR109" s="31"/>
      <c r="LS109" s="31"/>
      <c r="LT109" s="31"/>
      <c r="LU109" s="31"/>
      <c r="LV109" s="31"/>
      <c r="LW109" s="31"/>
      <c r="LX109" s="31"/>
      <c r="LY109" s="31"/>
      <c r="LZ109" s="31"/>
      <c r="MA109" s="31"/>
      <c r="MB109" s="31"/>
      <c r="MC109" s="31"/>
      <c r="MD109" s="31"/>
      <c r="ME109" s="31"/>
      <c r="MF109" s="31"/>
      <c r="MG109" s="53"/>
      <c r="MH109" s="54"/>
    </row>
    <row r="110" spans="1:346" ht="57.75" customHeight="1" x14ac:dyDescent="0.2">
      <c r="A110" s="18">
        <f t="shared" si="0"/>
        <v>108</v>
      </c>
      <c r="B110" s="19" t="s">
        <v>675</v>
      </c>
      <c r="C110" s="19" t="s">
        <v>656</v>
      </c>
      <c r="D110" s="19" t="s">
        <v>36</v>
      </c>
      <c r="E110" s="19" t="s">
        <v>37</v>
      </c>
      <c r="F110" s="19" t="s">
        <v>38</v>
      </c>
      <c r="G110" s="19" t="s">
        <v>676</v>
      </c>
      <c r="H110" s="20">
        <v>2024000427</v>
      </c>
      <c r="I110" s="19">
        <v>2024000519</v>
      </c>
      <c r="J110" s="21">
        <v>358500</v>
      </c>
      <c r="K110" s="19" t="s">
        <v>40</v>
      </c>
      <c r="L110" s="19" t="s">
        <v>41</v>
      </c>
      <c r="M110" s="19" t="s">
        <v>42</v>
      </c>
      <c r="N110" s="24" t="str">
        <f>N109</f>
        <v>17 DE JULIO DE 2024</v>
      </c>
      <c r="O110" s="19" t="s">
        <v>3</v>
      </c>
      <c r="P110" s="19">
        <v>1</v>
      </c>
      <c r="Q110" s="24" t="s">
        <v>677</v>
      </c>
      <c r="R110" s="24" t="s">
        <v>678</v>
      </c>
      <c r="S110" s="33"/>
      <c r="T110" s="33"/>
      <c r="U110" s="33"/>
      <c r="V110" s="33"/>
      <c r="W110" s="33"/>
      <c r="X110" s="44"/>
      <c r="Y110" s="33"/>
      <c r="Z110" s="33"/>
      <c r="AA110" s="33"/>
      <c r="AB110" s="33"/>
      <c r="AC110" s="33"/>
      <c r="AD110" s="33"/>
      <c r="AE110" s="33"/>
      <c r="AF110" s="28" t="str">
        <f>R110</f>
        <v>18 DE agosto DE 2024</v>
      </c>
      <c r="AG110" s="26">
        <f t="shared" ref="AG110:AG117" si="16">J110</f>
        <v>358500</v>
      </c>
      <c r="AH110" s="19" t="s">
        <v>46</v>
      </c>
      <c r="AI110" s="19" t="s">
        <v>47</v>
      </c>
      <c r="AJ110" s="112" t="s">
        <v>48</v>
      </c>
      <c r="AK110" s="121" t="s">
        <v>1081</v>
      </c>
      <c r="AL110" s="67"/>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c r="BM110" s="31"/>
      <c r="BN110" s="31"/>
      <c r="BO110" s="31"/>
      <c r="BP110" s="31"/>
      <c r="BQ110" s="31"/>
      <c r="BR110" s="31"/>
      <c r="BS110" s="31"/>
      <c r="BT110" s="31"/>
      <c r="BU110" s="31"/>
      <c r="BV110" s="31"/>
      <c r="BW110" s="31"/>
      <c r="BX110" s="31"/>
      <c r="BY110" s="31"/>
      <c r="BZ110" s="31"/>
      <c r="CA110" s="31"/>
      <c r="CB110" s="31"/>
      <c r="CC110" s="31"/>
      <c r="CD110" s="31"/>
      <c r="CE110" s="31"/>
      <c r="CF110" s="31"/>
      <c r="CG110" s="31"/>
      <c r="CH110" s="31"/>
      <c r="CI110" s="31"/>
      <c r="CJ110" s="31"/>
      <c r="CK110" s="31"/>
      <c r="CL110" s="31"/>
      <c r="CM110" s="31"/>
      <c r="CN110" s="31"/>
      <c r="CO110" s="31"/>
      <c r="CP110" s="31"/>
      <c r="CQ110" s="31"/>
      <c r="CR110" s="31"/>
      <c r="CS110" s="31"/>
      <c r="CT110" s="31"/>
      <c r="CU110" s="31"/>
      <c r="CV110" s="31"/>
      <c r="CW110" s="31"/>
      <c r="CX110" s="31"/>
      <c r="CY110" s="31"/>
      <c r="CZ110" s="31"/>
      <c r="DA110" s="31"/>
      <c r="DB110" s="31"/>
      <c r="DC110" s="31"/>
      <c r="DD110" s="31"/>
      <c r="DE110" s="31"/>
      <c r="DF110" s="31"/>
      <c r="DG110" s="31"/>
      <c r="DH110" s="31"/>
      <c r="DI110" s="31"/>
      <c r="DJ110" s="31"/>
      <c r="DK110" s="31"/>
      <c r="DL110" s="31"/>
      <c r="DM110" s="31"/>
      <c r="DN110" s="31"/>
      <c r="DO110" s="31"/>
      <c r="DP110" s="31"/>
      <c r="DQ110" s="31"/>
      <c r="DR110" s="31"/>
      <c r="DS110" s="31"/>
      <c r="DT110" s="31"/>
      <c r="DU110" s="31"/>
      <c r="DV110" s="31"/>
      <c r="DW110" s="31"/>
      <c r="DX110" s="31"/>
      <c r="DY110" s="31"/>
      <c r="DZ110" s="31"/>
      <c r="EA110" s="31"/>
      <c r="EB110" s="31"/>
      <c r="EC110" s="31"/>
      <c r="ED110" s="31"/>
      <c r="EE110" s="31"/>
      <c r="EF110" s="31"/>
      <c r="EG110" s="31"/>
      <c r="EH110" s="31"/>
      <c r="EI110" s="31"/>
      <c r="EJ110" s="31"/>
      <c r="EK110" s="31"/>
      <c r="EL110" s="31"/>
      <c r="EM110" s="31"/>
      <c r="EN110" s="31"/>
      <c r="EO110" s="31"/>
      <c r="EP110" s="31"/>
      <c r="EQ110" s="31"/>
      <c r="ER110" s="31"/>
      <c r="ES110" s="31"/>
      <c r="ET110" s="31"/>
      <c r="EU110" s="31"/>
      <c r="EV110" s="31"/>
      <c r="EW110" s="31"/>
      <c r="EX110" s="31"/>
      <c r="EY110" s="31"/>
      <c r="EZ110" s="31"/>
      <c r="FA110" s="31"/>
      <c r="FB110" s="31"/>
      <c r="FC110" s="31"/>
      <c r="FD110" s="31"/>
      <c r="FE110" s="31"/>
      <c r="FF110" s="31"/>
      <c r="FG110" s="31"/>
      <c r="FH110" s="31"/>
      <c r="FI110" s="31"/>
      <c r="FJ110" s="31"/>
      <c r="FK110" s="31"/>
      <c r="FL110" s="31"/>
      <c r="FM110" s="31"/>
      <c r="FN110" s="31"/>
      <c r="FO110" s="31"/>
      <c r="FP110" s="31"/>
      <c r="FQ110" s="31"/>
      <c r="FR110" s="31"/>
      <c r="FS110" s="31"/>
      <c r="FT110" s="31"/>
      <c r="FU110" s="31"/>
      <c r="FV110" s="31"/>
      <c r="FW110" s="31"/>
      <c r="FX110" s="31"/>
      <c r="FY110" s="31"/>
      <c r="FZ110" s="31"/>
      <c r="GA110" s="31"/>
      <c r="GB110" s="31"/>
      <c r="GC110" s="31"/>
      <c r="GD110" s="31"/>
      <c r="GE110" s="31"/>
      <c r="GF110" s="31"/>
      <c r="GG110" s="31"/>
      <c r="GH110" s="31"/>
      <c r="GI110" s="31"/>
      <c r="GJ110" s="31"/>
      <c r="GK110" s="31"/>
      <c r="GL110" s="31"/>
      <c r="GM110" s="31"/>
      <c r="GN110" s="31"/>
      <c r="GO110" s="31"/>
      <c r="GP110" s="31"/>
      <c r="GQ110" s="31"/>
      <c r="GR110" s="31"/>
      <c r="GS110" s="31"/>
      <c r="GT110" s="31"/>
      <c r="GU110" s="31"/>
      <c r="GV110" s="31"/>
      <c r="GW110" s="31"/>
      <c r="GX110" s="31"/>
      <c r="GY110" s="31"/>
      <c r="GZ110" s="31"/>
      <c r="HA110" s="31"/>
      <c r="HB110" s="31"/>
      <c r="HC110" s="31"/>
      <c r="HD110" s="31"/>
      <c r="HE110" s="31"/>
      <c r="HF110" s="31"/>
      <c r="HG110" s="31"/>
      <c r="HH110" s="31"/>
      <c r="HI110" s="31"/>
      <c r="HJ110" s="31"/>
      <c r="HK110" s="31"/>
      <c r="HL110" s="31"/>
      <c r="HM110" s="31"/>
      <c r="HN110" s="31"/>
      <c r="HO110" s="31"/>
      <c r="HP110" s="31"/>
      <c r="HQ110" s="31"/>
      <c r="HR110" s="31"/>
      <c r="HS110" s="31"/>
      <c r="HT110" s="31"/>
      <c r="HU110" s="31"/>
      <c r="HV110" s="31"/>
      <c r="HW110" s="31"/>
      <c r="HX110" s="31"/>
      <c r="HY110" s="31"/>
      <c r="HZ110" s="31"/>
      <c r="IA110" s="31"/>
      <c r="IB110" s="31"/>
      <c r="IC110" s="31"/>
      <c r="ID110" s="31"/>
      <c r="IE110" s="31"/>
      <c r="IF110" s="31"/>
      <c r="IG110" s="31"/>
      <c r="IH110" s="31"/>
      <c r="II110" s="31"/>
      <c r="IJ110" s="31"/>
      <c r="IK110" s="31"/>
      <c r="IL110" s="31"/>
      <c r="IM110" s="31"/>
      <c r="IN110" s="31"/>
      <c r="IO110" s="31"/>
      <c r="IP110" s="31"/>
      <c r="IQ110" s="31"/>
      <c r="IR110" s="31"/>
      <c r="IS110" s="31"/>
      <c r="IT110" s="31"/>
      <c r="IU110" s="31"/>
      <c r="IV110" s="31"/>
      <c r="IW110" s="31"/>
      <c r="IX110" s="31"/>
      <c r="IY110" s="31"/>
      <c r="IZ110" s="31"/>
      <c r="JA110" s="31"/>
      <c r="JB110" s="31"/>
      <c r="JC110" s="31"/>
      <c r="JD110" s="31"/>
      <c r="JE110" s="31"/>
      <c r="JF110" s="31"/>
      <c r="JG110" s="31"/>
      <c r="JH110" s="31"/>
      <c r="JI110" s="31"/>
      <c r="JJ110" s="31"/>
      <c r="JK110" s="31"/>
      <c r="JL110" s="31"/>
      <c r="JM110" s="31"/>
      <c r="JN110" s="31"/>
      <c r="JO110" s="31"/>
      <c r="JP110" s="31"/>
      <c r="JQ110" s="31"/>
      <c r="JR110" s="31"/>
      <c r="JS110" s="31"/>
      <c r="JT110" s="31"/>
      <c r="JU110" s="31"/>
      <c r="JV110" s="31"/>
      <c r="JW110" s="31"/>
      <c r="JX110" s="31"/>
      <c r="JY110" s="31"/>
      <c r="JZ110" s="31"/>
      <c r="KA110" s="31"/>
      <c r="KB110" s="31"/>
      <c r="KC110" s="31"/>
      <c r="KD110" s="31"/>
      <c r="KE110" s="31"/>
      <c r="KF110" s="31"/>
      <c r="KG110" s="31"/>
      <c r="KH110" s="31"/>
      <c r="KI110" s="31"/>
      <c r="KJ110" s="31"/>
      <c r="KK110" s="31"/>
      <c r="KL110" s="31"/>
      <c r="KM110" s="31"/>
      <c r="KN110" s="31"/>
      <c r="KO110" s="31"/>
      <c r="KP110" s="31"/>
      <c r="KQ110" s="31"/>
      <c r="KR110" s="31"/>
      <c r="KS110" s="31"/>
      <c r="KT110" s="31"/>
      <c r="KU110" s="31"/>
      <c r="KV110" s="31"/>
      <c r="KW110" s="31"/>
      <c r="KX110" s="31"/>
      <c r="KY110" s="31"/>
      <c r="KZ110" s="31"/>
      <c r="LA110" s="31"/>
      <c r="LB110" s="31"/>
      <c r="LC110" s="31"/>
      <c r="LD110" s="31"/>
      <c r="LE110" s="31"/>
      <c r="LF110" s="31"/>
      <c r="LG110" s="31"/>
      <c r="LH110" s="31"/>
      <c r="LI110" s="31"/>
      <c r="LJ110" s="31"/>
      <c r="LK110" s="31"/>
      <c r="LL110" s="31"/>
      <c r="LM110" s="31"/>
      <c r="LN110" s="31"/>
      <c r="LO110" s="31"/>
      <c r="LP110" s="31"/>
      <c r="LQ110" s="31"/>
      <c r="LR110" s="31"/>
      <c r="LS110" s="31"/>
      <c r="LT110" s="31"/>
      <c r="LU110" s="31"/>
      <c r="LV110" s="31"/>
      <c r="LW110" s="31"/>
      <c r="LX110" s="31"/>
      <c r="LY110" s="31"/>
      <c r="LZ110" s="31"/>
      <c r="MA110" s="31"/>
      <c r="MB110" s="31"/>
      <c r="MC110" s="31"/>
      <c r="MD110" s="31"/>
      <c r="ME110" s="31"/>
      <c r="MF110" s="31"/>
      <c r="MG110" s="53"/>
      <c r="MH110" s="54"/>
    </row>
    <row r="111" spans="1:346" ht="57.75" customHeight="1" x14ac:dyDescent="0.2">
      <c r="A111" s="18">
        <f t="shared" si="0"/>
        <v>109</v>
      </c>
      <c r="B111" s="19" t="s">
        <v>898</v>
      </c>
      <c r="C111" s="19" t="s">
        <v>656</v>
      </c>
      <c r="D111" s="19" t="s">
        <v>668</v>
      </c>
      <c r="E111" s="19" t="s">
        <v>507</v>
      </c>
      <c r="F111" s="19" t="s">
        <v>508</v>
      </c>
      <c r="G111" s="19" t="s">
        <v>679</v>
      </c>
      <c r="H111" s="20" t="s">
        <v>680</v>
      </c>
      <c r="I111" s="19">
        <v>2024000535</v>
      </c>
      <c r="J111" s="21">
        <v>5944437662</v>
      </c>
      <c r="K111" s="19" t="s">
        <v>670</v>
      </c>
      <c r="L111" s="19" t="s">
        <v>41</v>
      </c>
      <c r="M111" s="19" t="s">
        <v>671</v>
      </c>
      <c r="N111" s="24" t="s">
        <v>681</v>
      </c>
      <c r="O111" s="19" t="s">
        <v>65</v>
      </c>
      <c r="P111" s="19">
        <v>10</v>
      </c>
      <c r="Q111" s="24" t="s">
        <v>348</v>
      </c>
      <c r="R111" s="24" t="s">
        <v>876</v>
      </c>
      <c r="S111" s="33" t="s">
        <v>941</v>
      </c>
      <c r="T111" s="33"/>
      <c r="U111" s="33"/>
      <c r="V111" s="33"/>
      <c r="W111" s="45">
        <v>45804</v>
      </c>
      <c r="X111" s="87">
        <v>3139960233.4099998</v>
      </c>
      <c r="Y111" s="33"/>
      <c r="Z111" s="33"/>
      <c r="AA111" s="33"/>
      <c r="AB111" s="33"/>
      <c r="AC111" s="33"/>
      <c r="AD111" s="33"/>
      <c r="AE111" s="33"/>
      <c r="AF111" s="28" t="s">
        <v>942</v>
      </c>
      <c r="AG111" s="26">
        <f>J111+X111+Z111</f>
        <v>9084397895.4099998</v>
      </c>
      <c r="AH111" s="19" t="s">
        <v>877</v>
      </c>
      <c r="AI111" s="19" t="s">
        <v>59</v>
      </c>
      <c r="AJ111" s="112" t="s">
        <v>115</v>
      </c>
      <c r="AK111" s="121" t="s">
        <v>1082</v>
      </c>
      <c r="AL111" s="67"/>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31"/>
      <c r="BY111" s="31"/>
      <c r="BZ111" s="31"/>
      <c r="CA111" s="31"/>
      <c r="CB111" s="31"/>
      <c r="CC111" s="31"/>
      <c r="CD111" s="31"/>
      <c r="CE111" s="31"/>
      <c r="CF111" s="31"/>
      <c r="CG111" s="31"/>
      <c r="CH111" s="31"/>
      <c r="CI111" s="31"/>
      <c r="CJ111" s="31"/>
      <c r="CK111" s="31"/>
      <c r="CL111" s="31"/>
      <c r="CM111" s="31"/>
      <c r="CN111" s="31"/>
      <c r="CO111" s="31"/>
      <c r="CP111" s="31"/>
      <c r="CQ111" s="31"/>
      <c r="CR111" s="31"/>
      <c r="CS111" s="31"/>
      <c r="CT111" s="31"/>
      <c r="CU111" s="31"/>
      <c r="CV111" s="31"/>
      <c r="CW111" s="31"/>
      <c r="CX111" s="31"/>
      <c r="CY111" s="31"/>
      <c r="CZ111" s="31"/>
      <c r="DA111" s="31"/>
      <c r="DB111" s="31"/>
      <c r="DC111" s="31"/>
      <c r="DD111" s="31"/>
      <c r="DE111" s="31"/>
      <c r="DF111" s="31"/>
      <c r="DG111" s="31"/>
      <c r="DH111" s="31"/>
      <c r="DI111" s="31"/>
      <c r="DJ111" s="31"/>
      <c r="DK111" s="31"/>
      <c r="DL111" s="31"/>
      <c r="DM111" s="31"/>
      <c r="DN111" s="31"/>
      <c r="DO111" s="31"/>
      <c r="DP111" s="31"/>
      <c r="DQ111" s="31"/>
      <c r="DR111" s="31"/>
      <c r="DS111" s="31"/>
      <c r="DT111" s="31"/>
      <c r="DU111" s="31"/>
      <c r="DV111" s="31"/>
      <c r="DW111" s="31"/>
      <c r="DX111" s="31"/>
      <c r="DY111" s="31"/>
      <c r="DZ111" s="31"/>
      <c r="EA111" s="31"/>
      <c r="EB111" s="31"/>
      <c r="EC111" s="31"/>
      <c r="ED111" s="31"/>
      <c r="EE111" s="31"/>
      <c r="EF111" s="31"/>
      <c r="EG111" s="31"/>
      <c r="EH111" s="31"/>
      <c r="EI111" s="31"/>
      <c r="EJ111" s="31"/>
      <c r="EK111" s="31"/>
      <c r="EL111" s="31"/>
      <c r="EM111" s="31"/>
      <c r="EN111" s="31"/>
      <c r="EO111" s="31"/>
      <c r="EP111" s="31"/>
      <c r="EQ111" s="31"/>
      <c r="ER111" s="31"/>
      <c r="ES111" s="31"/>
      <c r="ET111" s="31"/>
      <c r="EU111" s="31"/>
      <c r="EV111" s="31"/>
      <c r="EW111" s="31"/>
      <c r="EX111" s="31"/>
      <c r="EY111" s="31"/>
      <c r="EZ111" s="31"/>
      <c r="FA111" s="31"/>
      <c r="FB111" s="31"/>
      <c r="FC111" s="31"/>
      <c r="FD111" s="31"/>
      <c r="FE111" s="31"/>
      <c r="FF111" s="31"/>
      <c r="FG111" s="31"/>
      <c r="FH111" s="31"/>
      <c r="FI111" s="31"/>
      <c r="FJ111" s="31"/>
      <c r="FK111" s="31"/>
      <c r="FL111" s="31"/>
      <c r="FM111" s="31"/>
      <c r="FN111" s="31"/>
      <c r="FO111" s="31"/>
      <c r="FP111" s="31"/>
      <c r="FQ111" s="31"/>
      <c r="FR111" s="31"/>
      <c r="FS111" s="31"/>
      <c r="FT111" s="31"/>
      <c r="FU111" s="31"/>
      <c r="FV111" s="31"/>
      <c r="FW111" s="31"/>
      <c r="FX111" s="31"/>
      <c r="FY111" s="31"/>
      <c r="FZ111" s="31"/>
      <c r="GA111" s="31"/>
      <c r="GB111" s="31"/>
      <c r="GC111" s="31"/>
      <c r="GD111" s="31"/>
      <c r="GE111" s="31"/>
      <c r="GF111" s="31"/>
      <c r="GG111" s="31"/>
      <c r="GH111" s="31"/>
      <c r="GI111" s="31"/>
      <c r="GJ111" s="31"/>
      <c r="GK111" s="31"/>
      <c r="GL111" s="31"/>
      <c r="GM111" s="31"/>
      <c r="GN111" s="31"/>
      <c r="GO111" s="31"/>
      <c r="GP111" s="31"/>
      <c r="GQ111" s="31"/>
      <c r="GR111" s="31"/>
      <c r="GS111" s="31"/>
      <c r="GT111" s="31"/>
      <c r="GU111" s="31"/>
      <c r="GV111" s="31"/>
      <c r="GW111" s="31"/>
      <c r="GX111" s="31"/>
      <c r="GY111" s="31"/>
      <c r="GZ111" s="31"/>
      <c r="HA111" s="31"/>
      <c r="HB111" s="31"/>
      <c r="HC111" s="31"/>
      <c r="HD111" s="31"/>
      <c r="HE111" s="31"/>
      <c r="HF111" s="31"/>
      <c r="HG111" s="31"/>
      <c r="HH111" s="31"/>
      <c r="HI111" s="31"/>
      <c r="HJ111" s="31"/>
      <c r="HK111" s="31"/>
      <c r="HL111" s="31"/>
      <c r="HM111" s="31"/>
      <c r="HN111" s="31"/>
      <c r="HO111" s="31"/>
      <c r="HP111" s="31"/>
      <c r="HQ111" s="31"/>
      <c r="HR111" s="31"/>
      <c r="HS111" s="31"/>
      <c r="HT111" s="31"/>
      <c r="HU111" s="31"/>
      <c r="HV111" s="31"/>
      <c r="HW111" s="31"/>
      <c r="HX111" s="31"/>
      <c r="HY111" s="31"/>
      <c r="HZ111" s="31"/>
      <c r="IA111" s="31"/>
      <c r="IB111" s="31"/>
      <c r="IC111" s="31"/>
      <c r="ID111" s="31"/>
      <c r="IE111" s="31"/>
      <c r="IF111" s="31"/>
      <c r="IG111" s="31"/>
      <c r="IH111" s="31"/>
      <c r="II111" s="31"/>
      <c r="IJ111" s="31"/>
      <c r="IK111" s="31"/>
      <c r="IL111" s="31"/>
      <c r="IM111" s="31"/>
      <c r="IN111" s="31"/>
      <c r="IO111" s="31"/>
      <c r="IP111" s="31"/>
      <c r="IQ111" s="31"/>
      <c r="IR111" s="31"/>
      <c r="IS111" s="31"/>
      <c r="IT111" s="31"/>
      <c r="IU111" s="31"/>
      <c r="IV111" s="31"/>
      <c r="IW111" s="31"/>
      <c r="IX111" s="31"/>
      <c r="IY111" s="31"/>
      <c r="IZ111" s="31"/>
      <c r="JA111" s="31"/>
      <c r="JB111" s="31"/>
      <c r="JC111" s="31"/>
      <c r="JD111" s="31"/>
      <c r="JE111" s="31"/>
      <c r="JF111" s="31"/>
      <c r="JG111" s="31"/>
      <c r="JH111" s="31"/>
      <c r="JI111" s="31"/>
      <c r="JJ111" s="31"/>
      <c r="JK111" s="31"/>
      <c r="JL111" s="31"/>
      <c r="JM111" s="31"/>
      <c r="JN111" s="31"/>
      <c r="JO111" s="31"/>
      <c r="JP111" s="31"/>
      <c r="JQ111" s="31"/>
      <c r="JR111" s="31"/>
      <c r="JS111" s="31"/>
      <c r="JT111" s="31"/>
      <c r="JU111" s="31"/>
      <c r="JV111" s="31"/>
      <c r="JW111" s="31"/>
      <c r="JX111" s="31"/>
      <c r="JY111" s="31"/>
      <c r="JZ111" s="31"/>
      <c r="KA111" s="31"/>
      <c r="KB111" s="31"/>
      <c r="KC111" s="31"/>
      <c r="KD111" s="31"/>
      <c r="KE111" s="31"/>
      <c r="KF111" s="31"/>
      <c r="KG111" s="31"/>
      <c r="KH111" s="31"/>
      <c r="KI111" s="31"/>
      <c r="KJ111" s="31"/>
      <c r="KK111" s="31"/>
      <c r="KL111" s="31"/>
      <c r="KM111" s="31"/>
      <c r="KN111" s="31"/>
      <c r="KO111" s="31"/>
      <c r="KP111" s="31"/>
      <c r="KQ111" s="31"/>
      <c r="KR111" s="31"/>
      <c r="KS111" s="31"/>
      <c r="KT111" s="31"/>
      <c r="KU111" s="31"/>
      <c r="KV111" s="31"/>
      <c r="KW111" s="31"/>
      <c r="KX111" s="31"/>
      <c r="KY111" s="31"/>
      <c r="KZ111" s="31"/>
      <c r="LA111" s="31"/>
      <c r="LB111" s="31"/>
      <c r="LC111" s="31"/>
      <c r="LD111" s="31"/>
      <c r="LE111" s="31"/>
      <c r="LF111" s="31"/>
      <c r="LG111" s="31"/>
      <c r="LH111" s="31"/>
      <c r="LI111" s="31"/>
      <c r="LJ111" s="31"/>
      <c r="LK111" s="31"/>
      <c r="LL111" s="31"/>
      <c r="LM111" s="31"/>
      <c r="LN111" s="31"/>
      <c r="LO111" s="31"/>
      <c r="LP111" s="31"/>
      <c r="LQ111" s="31"/>
      <c r="LR111" s="31"/>
      <c r="LS111" s="31"/>
      <c r="LT111" s="31"/>
      <c r="LU111" s="31"/>
      <c r="LV111" s="31"/>
      <c r="LW111" s="31"/>
      <c r="LX111" s="31"/>
      <c r="LY111" s="31"/>
      <c r="LZ111" s="31"/>
      <c r="MA111" s="31"/>
      <c r="MB111" s="31"/>
      <c r="MC111" s="31"/>
      <c r="MD111" s="31"/>
      <c r="ME111" s="31"/>
      <c r="MF111" s="31"/>
      <c r="MG111" s="53"/>
      <c r="MH111" s="54"/>
    </row>
    <row r="112" spans="1:346" ht="57.75" customHeight="1" x14ac:dyDescent="0.2">
      <c r="A112" s="18">
        <f t="shared" si="0"/>
        <v>110</v>
      </c>
      <c r="B112" s="19" t="s">
        <v>682</v>
      </c>
      <c r="C112" s="19" t="s">
        <v>656</v>
      </c>
      <c r="D112" s="19" t="s">
        <v>36</v>
      </c>
      <c r="E112" s="19" t="s">
        <v>37</v>
      </c>
      <c r="F112" s="19" t="s">
        <v>38</v>
      </c>
      <c r="G112" s="19" t="s">
        <v>683</v>
      </c>
      <c r="H112" s="20">
        <v>2024000438</v>
      </c>
      <c r="I112" s="19">
        <v>2024000525</v>
      </c>
      <c r="J112" s="21">
        <v>4899900</v>
      </c>
      <c r="K112" s="19" t="s">
        <v>684</v>
      </c>
      <c r="L112" s="19" t="s">
        <v>41</v>
      </c>
      <c r="M112" s="19" t="s">
        <v>685</v>
      </c>
      <c r="N112" s="24" t="s">
        <v>686</v>
      </c>
      <c r="O112" s="19" t="s">
        <v>44</v>
      </c>
      <c r="P112" s="19">
        <v>15</v>
      </c>
      <c r="Q112" s="24" t="s">
        <v>687</v>
      </c>
      <c r="R112" s="24" t="s">
        <v>688</v>
      </c>
      <c r="S112" s="33"/>
      <c r="T112" s="33"/>
      <c r="U112" s="33"/>
      <c r="V112" s="33"/>
      <c r="W112" s="33"/>
      <c r="X112" s="44"/>
      <c r="Y112" s="33"/>
      <c r="Z112" s="33"/>
      <c r="AA112" s="33"/>
      <c r="AB112" s="33"/>
      <c r="AC112" s="33"/>
      <c r="AD112" s="33"/>
      <c r="AE112" s="33"/>
      <c r="AF112" s="28" t="str">
        <f t="shared" ref="AF112:AF140" si="17">R112</f>
        <v>05 DE agosto de 2024</v>
      </c>
      <c r="AG112" s="26">
        <f t="shared" si="16"/>
        <v>4899900</v>
      </c>
      <c r="AH112" s="19" t="s">
        <v>167</v>
      </c>
      <c r="AI112" s="19" t="s">
        <v>47</v>
      </c>
      <c r="AJ112" s="112" t="s">
        <v>168</v>
      </c>
      <c r="AK112" s="121" t="s">
        <v>1083</v>
      </c>
      <c r="AL112" s="67"/>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1"/>
      <c r="BV112" s="31"/>
      <c r="BW112" s="31"/>
      <c r="BX112" s="31"/>
      <c r="BY112" s="31"/>
      <c r="BZ112" s="31"/>
      <c r="CA112" s="31"/>
      <c r="CB112" s="31"/>
      <c r="CC112" s="31"/>
      <c r="CD112" s="31"/>
      <c r="CE112" s="31"/>
      <c r="CF112" s="31"/>
      <c r="CG112" s="31"/>
      <c r="CH112" s="31"/>
      <c r="CI112" s="31"/>
      <c r="CJ112" s="31"/>
      <c r="CK112" s="31"/>
      <c r="CL112" s="31"/>
      <c r="CM112" s="31"/>
      <c r="CN112" s="31"/>
      <c r="CO112" s="31"/>
      <c r="CP112" s="31"/>
      <c r="CQ112" s="31"/>
      <c r="CR112" s="31"/>
      <c r="CS112" s="31"/>
      <c r="CT112" s="31"/>
      <c r="CU112" s="31"/>
      <c r="CV112" s="31"/>
      <c r="CW112" s="31"/>
      <c r="CX112" s="31"/>
      <c r="CY112" s="31"/>
      <c r="CZ112" s="31"/>
      <c r="DA112" s="31"/>
      <c r="DB112" s="31"/>
      <c r="DC112" s="31"/>
      <c r="DD112" s="31"/>
      <c r="DE112" s="31"/>
      <c r="DF112" s="31"/>
      <c r="DG112" s="31"/>
      <c r="DH112" s="31"/>
      <c r="DI112" s="31"/>
      <c r="DJ112" s="31"/>
      <c r="DK112" s="31"/>
      <c r="DL112" s="31"/>
      <c r="DM112" s="31"/>
      <c r="DN112" s="31"/>
      <c r="DO112" s="31"/>
      <c r="DP112" s="31"/>
      <c r="DQ112" s="31"/>
      <c r="DR112" s="31"/>
      <c r="DS112" s="31"/>
      <c r="DT112" s="31"/>
      <c r="DU112" s="31"/>
      <c r="DV112" s="31"/>
      <c r="DW112" s="31"/>
      <c r="DX112" s="31"/>
      <c r="DY112" s="31"/>
      <c r="DZ112" s="31"/>
      <c r="EA112" s="31"/>
      <c r="EB112" s="31"/>
      <c r="EC112" s="31"/>
      <c r="ED112" s="31"/>
      <c r="EE112" s="31"/>
      <c r="EF112" s="31"/>
      <c r="EG112" s="31"/>
      <c r="EH112" s="31"/>
      <c r="EI112" s="31"/>
      <c r="EJ112" s="31"/>
      <c r="EK112" s="31"/>
      <c r="EL112" s="31"/>
      <c r="EM112" s="31"/>
      <c r="EN112" s="31"/>
      <c r="EO112" s="31"/>
      <c r="EP112" s="31"/>
      <c r="EQ112" s="31"/>
      <c r="ER112" s="31"/>
      <c r="ES112" s="31"/>
      <c r="ET112" s="31"/>
      <c r="EU112" s="31"/>
      <c r="EV112" s="31"/>
      <c r="EW112" s="31"/>
      <c r="EX112" s="31"/>
      <c r="EY112" s="31"/>
      <c r="EZ112" s="31"/>
      <c r="FA112" s="31"/>
      <c r="FB112" s="31"/>
      <c r="FC112" s="31"/>
      <c r="FD112" s="31"/>
      <c r="FE112" s="31"/>
      <c r="FF112" s="31"/>
      <c r="FG112" s="31"/>
      <c r="FH112" s="31"/>
      <c r="FI112" s="31"/>
      <c r="FJ112" s="31"/>
      <c r="FK112" s="31"/>
      <c r="FL112" s="31"/>
      <c r="FM112" s="31"/>
      <c r="FN112" s="31"/>
      <c r="FO112" s="31"/>
      <c r="FP112" s="31"/>
      <c r="FQ112" s="31"/>
      <c r="FR112" s="31"/>
      <c r="FS112" s="31"/>
      <c r="FT112" s="31"/>
      <c r="FU112" s="31"/>
      <c r="FV112" s="31"/>
      <c r="FW112" s="31"/>
      <c r="FX112" s="31"/>
      <c r="FY112" s="31"/>
      <c r="FZ112" s="31"/>
      <c r="GA112" s="31"/>
      <c r="GB112" s="31"/>
      <c r="GC112" s="31"/>
      <c r="GD112" s="31"/>
      <c r="GE112" s="31"/>
      <c r="GF112" s="31"/>
      <c r="GG112" s="31"/>
      <c r="GH112" s="31"/>
      <c r="GI112" s="31"/>
      <c r="GJ112" s="31"/>
      <c r="GK112" s="31"/>
      <c r="GL112" s="31"/>
      <c r="GM112" s="31"/>
      <c r="GN112" s="31"/>
      <c r="GO112" s="31"/>
      <c r="GP112" s="31"/>
      <c r="GQ112" s="31"/>
      <c r="GR112" s="31"/>
      <c r="GS112" s="31"/>
      <c r="GT112" s="31"/>
      <c r="GU112" s="31"/>
      <c r="GV112" s="31"/>
      <c r="GW112" s="31"/>
      <c r="GX112" s="31"/>
      <c r="GY112" s="31"/>
      <c r="GZ112" s="31"/>
      <c r="HA112" s="31"/>
      <c r="HB112" s="31"/>
      <c r="HC112" s="31"/>
      <c r="HD112" s="31"/>
      <c r="HE112" s="31"/>
      <c r="HF112" s="31"/>
      <c r="HG112" s="31"/>
      <c r="HH112" s="31"/>
      <c r="HI112" s="31"/>
      <c r="HJ112" s="31"/>
      <c r="HK112" s="31"/>
      <c r="HL112" s="31"/>
      <c r="HM112" s="31"/>
      <c r="HN112" s="31"/>
      <c r="HO112" s="31"/>
      <c r="HP112" s="31"/>
      <c r="HQ112" s="31"/>
      <c r="HR112" s="31"/>
      <c r="HS112" s="31"/>
      <c r="HT112" s="31"/>
      <c r="HU112" s="31"/>
      <c r="HV112" s="31"/>
      <c r="HW112" s="31"/>
      <c r="HX112" s="31"/>
      <c r="HY112" s="31"/>
      <c r="HZ112" s="31"/>
      <c r="IA112" s="31"/>
      <c r="IB112" s="31"/>
      <c r="IC112" s="31"/>
      <c r="ID112" s="31"/>
      <c r="IE112" s="31"/>
      <c r="IF112" s="31"/>
      <c r="IG112" s="31"/>
      <c r="IH112" s="31"/>
      <c r="II112" s="31"/>
      <c r="IJ112" s="31"/>
      <c r="IK112" s="31"/>
      <c r="IL112" s="31"/>
      <c r="IM112" s="31"/>
      <c r="IN112" s="31"/>
      <c r="IO112" s="31"/>
      <c r="IP112" s="31"/>
      <c r="IQ112" s="31"/>
      <c r="IR112" s="31"/>
      <c r="IS112" s="31"/>
      <c r="IT112" s="31"/>
      <c r="IU112" s="31"/>
      <c r="IV112" s="31"/>
      <c r="IW112" s="31"/>
      <c r="IX112" s="31"/>
      <c r="IY112" s="31"/>
      <c r="IZ112" s="31"/>
      <c r="JA112" s="31"/>
      <c r="JB112" s="31"/>
      <c r="JC112" s="31"/>
      <c r="JD112" s="31"/>
      <c r="JE112" s="31"/>
      <c r="JF112" s="31"/>
      <c r="JG112" s="31"/>
      <c r="JH112" s="31"/>
      <c r="JI112" s="31"/>
      <c r="JJ112" s="31"/>
      <c r="JK112" s="31"/>
      <c r="JL112" s="31"/>
      <c r="JM112" s="31"/>
      <c r="JN112" s="31"/>
      <c r="JO112" s="31"/>
      <c r="JP112" s="31"/>
      <c r="JQ112" s="31"/>
      <c r="JR112" s="31"/>
      <c r="JS112" s="31"/>
      <c r="JT112" s="31"/>
      <c r="JU112" s="31"/>
      <c r="JV112" s="31"/>
      <c r="JW112" s="31"/>
      <c r="JX112" s="31"/>
      <c r="JY112" s="31"/>
      <c r="JZ112" s="31"/>
      <c r="KA112" s="31"/>
      <c r="KB112" s="31"/>
      <c r="KC112" s="31"/>
      <c r="KD112" s="31"/>
      <c r="KE112" s="31"/>
      <c r="KF112" s="31"/>
      <c r="KG112" s="31"/>
      <c r="KH112" s="31"/>
      <c r="KI112" s="31"/>
      <c r="KJ112" s="31"/>
      <c r="KK112" s="31"/>
      <c r="KL112" s="31"/>
      <c r="KM112" s="31"/>
      <c r="KN112" s="31"/>
      <c r="KO112" s="31"/>
      <c r="KP112" s="31"/>
      <c r="KQ112" s="31"/>
      <c r="KR112" s="31"/>
      <c r="KS112" s="31"/>
      <c r="KT112" s="31"/>
      <c r="KU112" s="31"/>
      <c r="KV112" s="31"/>
      <c r="KW112" s="31"/>
      <c r="KX112" s="31"/>
      <c r="KY112" s="31"/>
      <c r="KZ112" s="31"/>
      <c r="LA112" s="31"/>
      <c r="LB112" s="31"/>
      <c r="LC112" s="31"/>
      <c r="LD112" s="31"/>
      <c r="LE112" s="31"/>
      <c r="LF112" s="31"/>
      <c r="LG112" s="31"/>
      <c r="LH112" s="31"/>
      <c r="LI112" s="31"/>
      <c r="LJ112" s="31"/>
      <c r="LK112" s="31"/>
      <c r="LL112" s="31"/>
      <c r="LM112" s="31"/>
      <c r="LN112" s="31"/>
      <c r="LO112" s="31"/>
      <c r="LP112" s="31"/>
      <c r="LQ112" s="31"/>
      <c r="LR112" s="31"/>
      <c r="LS112" s="31"/>
      <c r="LT112" s="31"/>
      <c r="LU112" s="31"/>
      <c r="LV112" s="31"/>
      <c r="LW112" s="31"/>
      <c r="LX112" s="31"/>
      <c r="LY112" s="31"/>
      <c r="LZ112" s="31"/>
      <c r="MA112" s="31"/>
      <c r="MB112" s="31"/>
      <c r="MC112" s="31"/>
      <c r="MD112" s="31"/>
      <c r="ME112" s="31"/>
      <c r="MF112" s="31"/>
      <c r="MG112" s="53"/>
      <c r="MH112" s="54"/>
    </row>
    <row r="113" spans="1:346" ht="57.75" customHeight="1" x14ac:dyDescent="0.2">
      <c r="A113" s="18">
        <f t="shared" si="0"/>
        <v>111</v>
      </c>
      <c r="B113" s="19" t="s">
        <v>899</v>
      </c>
      <c r="C113" s="19" t="s">
        <v>689</v>
      </c>
      <c r="D113" s="19" t="s">
        <v>590</v>
      </c>
      <c r="E113" s="19" t="s">
        <v>591</v>
      </c>
      <c r="F113" s="19" t="s">
        <v>508</v>
      </c>
      <c r="G113" s="19" t="s">
        <v>690</v>
      </c>
      <c r="H113" s="20" t="s">
        <v>691</v>
      </c>
      <c r="I113" s="19" t="s">
        <v>692</v>
      </c>
      <c r="J113" s="21">
        <v>681941000</v>
      </c>
      <c r="K113" s="19" t="s">
        <v>693</v>
      </c>
      <c r="L113" s="19" t="s">
        <v>41</v>
      </c>
      <c r="M113" s="19" t="s">
        <v>694</v>
      </c>
      <c r="N113" s="24" t="s">
        <v>695</v>
      </c>
      <c r="O113" s="19" t="s">
        <v>65</v>
      </c>
      <c r="P113" s="19">
        <v>10</v>
      </c>
      <c r="Q113" s="24" t="s">
        <v>673</v>
      </c>
      <c r="R113" s="24" t="s">
        <v>696</v>
      </c>
      <c r="S113" s="33" t="s">
        <v>939</v>
      </c>
      <c r="T113" s="33"/>
      <c r="U113" s="33"/>
      <c r="V113" s="33"/>
      <c r="W113" s="45">
        <v>45827</v>
      </c>
      <c r="X113" s="87">
        <v>237782199</v>
      </c>
      <c r="Y113" s="33"/>
      <c r="Z113" s="33"/>
      <c r="AA113" s="33"/>
      <c r="AB113" s="33"/>
      <c r="AC113" s="33"/>
      <c r="AD113" s="33"/>
      <c r="AE113" s="33"/>
      <c r="AF113" s="28" t="s">
        <v>940</v>
      </c>
      <c r="AG113" s="26">
        <f>J113+X113+Z113</f>
        <v>919723199</v>
      </c>
      <c r="AH113" s="19" t="s">
        <v>969</v>
      </c>
      <c r="AI113" s="19" t="s">
        <v>59</v>
      </c>
      <c r="AJ113" s="112" t="s">
        <v>115</v>
      </c>
      <c r="AK113" s="121" t="s">
        <v>1084</v>
      </c>
      <c r="AL113" s="67"/>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c r="BK113" s="31"/>
      <c r="BL113" s="31"/>
      <c r="BM113" s="31"/>
      <c r="BN113" s="31"/>
      <c r="BO113" s="31"/>
      <c r="BP113" s="31"/>
      <c r="BQ113" s="31"/>
      <c r="BR113" s="31"/>
      <c r="BS113" s="31"/>
      <c r="BT113" s="31"/>
      <c r="BU113" s="31"/>
      <c r="BV113" s="31"/>
      <c r="BW113" s="31"/>
      <c r="BX113" s="31"/>
      <c r="BY113" s="31"/>
      <c r="BZ113" s="31"/>
      <c r="CA113" s="31"/>
      <c r="CB113" s="31"/>
      <c r="CC113" s="31"/>
      <c r="CD113" s="31"/>
      <c r="CE113" s="31"/>
      <c r="CF113" s="31"/>
      <c r="CG113" s="31"/>
      <c r="CH113" s="31"/>
      <c r="CI113" s="31"/>
      <c r="CJ113" s="31"/>
      <c r="CK113" s="31"/>
      <c r="CL113" s="31"/>
      <c r="CM113" s="31"/>
      <c r="CN113" s="31"/>
      <c r="CO113" s="31"/>
      <c r="CP113" s="31"/>
      <c r="CQ113" s="31"/>
      <c r="CR113" s="31"/>
      <c r="CS113" s="31"/>
      <c r="CT113" s="31"/>
      <c r="CU113" s="31"/>
      <c r="CV113" s="31"/>
      <c r="CW113" s="31"/>
      <c r="CX113" s="31"/>
      <c r="CY113" s="31"/>
      <c r="CZ113" s="31"/>
      <c r="DA113" s="31"/>
      <c r="DB113" s="31"/>
      <c r="DC113" s="31"/>
      <c r="DD113" s="31"/>
      <c r="DE113" s="31"/>
      <c r="DF113" s="31"/>
      <c r="DG113" s="31"/>
      <c r="DH113" s="31"/>
      <c r="DI113" s="31"/>
      <c r="DJ113" s="31"/>
      <c r="DK113" s="31"/>
      <c r="DL113" s="31"/>
      <c r="DM113" s="31"/>
      <c r="DN113" s="31"/>
      <c r="DO113" s="31"/>
      <c r="DP113" s="31"/>
      <c r="DQ113" s="31"/>
      <c r="DR113" s="31"/>
      <c r="DS113" s="31"/>
      <c r="DT113" s="31"/>
      <c r="DU113" s="31"/>
      <c r="DV113" s="31"/>
      <c r="DW113" s="31"/>
      <c r="DX113" s="31"/>
      <c r="DY113" s="31"/>
      <c r="DZ113" s="31"/>
      <c r="EA113" s="31"/>
      <c r="EB113" s="31"/>
      <c r="EC113" s="31"/>
      <c r="ED113" s="31"/>
      <c r="EE113" s="31"/>
      <c r="EF113" s="31"/>
      <c r="EG113" s="31"/>
      <c r="EH113" s="31"/>
      <c r="EI113" s="31"/>
      <c r="EJ113" s="31"/>
      <c r="EK113" s="31"/>
      <c r="EL113" s="31"/>
      <c r="EM113" s="31"/>
      <c r="EN113" s="31"/>
      <c r="EO113" s="31"/>
      <c r="EP113" s="31"/>
      <c r="EQ113" s="31"/>
      <c r="ER113" s="31"/>
      <c r="ES113" s="31"/>
      <c r="ET113" s="31"/>
      <c r="EU113" s="31"/>
      <c r="EV113" s="31"/>
      <c r="EW113" s="31"/>
      <c r="EX113" s="31"/>
      <c r="EY113" s="31"/>
      <c r="EZ113" s="31"/>
      <c r="FA113" s="31"/>
      <c r="FB113" s="31"/>
      <c r="FC113" s="31"/>
      <c r="FD113" s="31"/>
      <c r="FE113" s="31"/>
      <c r="FF113" s="31"/>
      <c r="FG113" s="31"/>
      <c r="FH113" s="31"/>
      <c r="FI113" s="31"/>
      <c r="FJ113" s="31"/>
      <c r="FK113" s="31"/>
      <c r="FL113" s="31"/>
      <c r="FM113" s="31"/>
      <c r="FN113" s="31"/>
      <c r="FO113" s="31"/>
      <c r="FP113" s="31"/>
      <c r="FQ113" s="31"/>
      <c r="FR113" s="31"/>
      <c r="FS113" s="31"/>
      <c r="FT113" s="31"/>
      <c r="FU113" s="31"/>
      <c r="FV113" s="31"/>
      <c r="FW113" s="31"/>
      <c r="FX113" s="31"/>
      <c r="FY113" s="31"/>
      <c r="FZ113" s="31"/>
      <c r="GA113" s="31"/>
      <c r="GB113" s="31"/>
      <c r="GC113" s="31"/>
      <c r="GD113" s="31"/>
      <c r="GE113" s="31"/>
      <c r="GF113" s="31"/>
      <c r="GG113" s="31"/>
      <c r="GH113" s="31"/>
      <c r="GI113" s="31"/>
      <c r="GJ113" s="31"/>
      <c r="GK113" s="31"/>
      <c r="GL113" s="31"/>
      <c r="GM113" s="31"/>
      <c r="GN113" s="31"/>
      <c r="GO113" s="31"/>
      <c r="GP113" s="31"/>
      <c r="GQ113" s="31"/>
      <c r="GR113" s="31"/>
      <c r="GS113" s="31"/>
      <c r="GT113" s="31"/>
      <c r="GU113" s="31"/>
      <c r="GV113" s="31"/>
      <c r="GW113" s="31"/>
      <c r="GX113" s="31"/>
      <c r="GY113" s="31"/>
      <c r="GZ113" s="31"/>
      <c r="HA113" s="31"/>
      <c r="HB113" s="31"/>
      <c r="HC113" s="31"/>
      <c r="HD113" s="31"/>
      <c r="HE113" s="31"/>
      <c r="HF113" s="31"/>
      <c r="HG113" s="31"/>
      <c r="HH113" s="31"/>
      <c r="HI113" s="31"/>
      <c r="HJ113" s="31"/>
      <c r="HK113" s="31"/>
      <c r="HL113" s="31"/>
      <c r="HM113" s="31"/>
      <c r="HN113" s="31"/>
      <c r="HO113" s="31"/>
      <c r="HP113" s="31"/>
      <c r="HQ113" s="31"/>
      <c r="HR113" s="31"/>
      <c r="HS113" s="31"/>
      <c r="HT113" s="31"/>
      <c r="HU113" s="31"/>
      <c r="HV113" s="31"/>
      <c r="HW113" s="31"/>
      <c r="HX113" s="31"/>
      <c r="HY113" s="31"/>
      <c r="HZ113" s="31"/>
      <c r="IA113" s="31"/>
      <c r="IB113" s="31"/>
      <c r="IC113" s="31"/>
      <c r="ID113" s="31"/>
      <c r="IE113" s="31"/>
      <c r="IF113" s="31"/>
      <c r="IG113" s="31"/>
      <c r="IH113" s="31"/>
      <c r="II113" s="31"/>
      <c r="IJ113" s="31"/>
      <c r="IK113" s="31"/>
      <c r="IL113" s="31"/>
      <c r="IM113" s="31"/>
      <c r="IN113" s="31"/>
      <c r="IO113" s="31"/>
      <c r="IP113" s="31"/>
      <c r="IQ113" s="31"/>
      <c r="IR113" s="31"/>
      <c r="IS113" s="31"/>
      <c r="IT113" s="31"/>
      <c r="IU113" s="31"/>
      <c r="IV113" s="31"/>
      <c r="IW113" s="31"/>
      <c r="IX113" s="31"/>
      <c r="IY113" s="31"/>
      <c r="IZ113" s="31"/>
      <c r="JA113" s="31"/>
      <c r="JB113" s="31"/>
      <c r="JC113" s="31"/>
      <c r="JD113" s="31"/>
      <c r="JE113" s="31"/>
      <c r="JF113" s="31"/>
      <c r="JG113" s="31"/>
      <c r="JH113" s="31"/>
      <c r="JI113" s="31"/>
      <c r="JJ113" s="31"/>
      <c r="JK113" s="31"/>
      <c r="JL113" s="31"/>
      <c r="JM113" s="31"/>
      <c r="JN113" s="31"/>
      <c r="JO113" s="31"/>
      <c r="JP113" s="31"/>
      <c r="JQ113" s="31"/>
      <c r="JR113" s="31"/>
      <c r="JS113" s="31"/>
      <c r="JT113" s="31"/>
      <c r="JU113" s="31"/>
      <c r="JV113" s="31"/>
      <c r="JW113" s="31"/>
      <c r="JX113" s="31"/>
      <c r="JY113" s="31"/>
      <c r="JZ113" s="31"/>
      <c r="KA113" s="31"/>
      <c r="KB113" s="31"/>
      <c r="KC113" s="31"/>
      <c r="KD113" s="31"/>
      <c r="KE113" s="31"/>
      <c r="KF113" s="31"/>
      <c r="KG113" s="31"/>
      <c r="KH113" s="31"/>
      <c r="KI113" s="31"/>
      <c r="KJ113" s="31"/>
      <c r="KK113" s="31"/>
      <c r="KL113" s="31"/>
      <c r="KM113" s="31"/>
      <c r="KN113" s="31"/>
      <c r="KO113" s="31"/>
      <c r="KP113" s="31"/>
      <c r="KQ113" s="31"/>
      <c r="KR113" s="31"/>
      <c r="KS113" s="31"/>
      <c r="KT113" s="31"/>
      <c r="KU113" s="31"/>
      <c r="KV113" s="31"/>
      <c r="KW113" s="31"/>
      <c r="KX113" s="31"/>
      <c r="KY113" s="31"/>
      <c r="KZ113" s="31"/>
      <c r="LA113" s="31"/>
      <c r="LB113" s="31"/>
      <c r="LC113" s="31"/>
      <c r="LD113" s="31"/>
      <c r="LE113" s="31"/>
      <c r="LF113" s="31"/>
      <c r="LG113" s="31"/>
      <c r="LH113" s="31"/>
      <c r="LI113" s="31"/>
      <c r="LJ113" s="31"/>
      <c r="LK113" s="31"/>
      <c r="LL113" s="31"/>
      <c r="LM113" s="31"/>
      <c r="LN113" s="31"/>
      <c r="LO113" s="31"/>
      <c r="LP113" s="31"/>
      <c r="LQ113" s="31"/>
      <c r="LR113" s="31"/>
      <c r="LS113" s="31"/>
      <c r="LT113" s="31"/>
      <c r="LU113" s="31"/>
      <c r="LV113" s="31"/>
      <c r="LW113" s="31"/>
      <c r="LX113" s="31"/>
      <c r="LY113" s="31"/>
      <c r="LZ113" s="31"/>
      <c r="MA113" s="31"/>
      <c r="MB113" s="31"/>
      <c r="MC113" s="31"/>
      <c r="MD113" s="31"/>
      <c r="ME113" s="31"/>
      <c r="MF113" s="31"/>
      <c r="MG113" s="53"/>
      <c r="MH113" s="54"/>
    </row>
    <row r="114" spans="1:346" ht="57.75" customHeight="1" x14ac:dyDescent="0.2">
      <c r="A114" s="18">
        <f t="shared" si="0"/>
        <v>112</v>
      </c>
      <c r="B114" s="19" t="s">
        <v>900</v>
      </c>
      <c r="C114" s="19" t="s">
        <v>656</v>
      </c>
      <c r="D114" s="19" t="str">
        <f t="shared" ref="D114:F114" si="18">D113</f>
        <v>CONCURSO DE MERITOS</v>
      </c>
      <c r="E114" s="19" t="str">
        <f t="shared" si="18"/>
        <v xml:space="preserve">CONTRATO DE INTERVENTORIA </v>
      </c>
      <c r="F114" s="19" t="str">
        <f t="shared" si="18"/>
        <v>INVERSION</v>
      </c>
      <c r="G114" s="19" t="s">
        <v>697</v>
      </c>
      <c r="H114" s="20">
        <v>2024000423</v>
      </c>
      <c r="I114" s="19">
        <v>2024000545</v>
      </c>
      <c r="J114" s="21">
        <v>202984000</v>
      </c>
      <c r="K114" s="19" t="s">
        <v>698</v>
      </c>
      <c r="L114" s="19" t="s">
        <v>41</v>
      </c>
      <c r="M114" s="19" t="s">
        <v>699</v>
      </c>
      <c r="N114" s="24" t="s">
        <v>700</v>
      </c>
      <c r="O114" s="19" t="s">
        <v>65</v>
      </c>
      <c r="P114" s="19">
        <v>6</v>
      </c>
      <c r="Q114" s="24" t="s">
        <v>701</v>
      </c>
      <c r="R114" s="24" t="s">
        <v>702</v>
      </c>
      <c r="S114" s="33" t="s">
        <v>938</v>
      </c>
      <c r="T114" s="33"/>
      <c r="U114" s="33"/>
      <c r="V114" s="33"/>
      <c r="W114" s="45">
        <v>45814</v>
      </c>
      <c r="X114" s="87">
        <v>7322110</v>
      </c>
      <c r="Y114" s="33"/>
      <c r="Z114" s="33"/>
      <c r="AA114" s="33" t="s">
        <v>923</v>
      </c>
      <c r="AB114" s="33"/>
      <c r="AC114" s="45">
        <v>45771</v>
      </c>
      <c r="AD114" s="33" t="s">
        <v>703</v>
      </c>
      <c r="AE114" s="33"/>
      <c r="AF114" s="28" t="s">
        <v>972</v>
      </c>
      <c r="AG114" s="26">
        <f>+Z114+X114+J114</f>
        <v>210306110</v>
      </c>
      <c r="AH114" s="19" t="s">
        <v>920</v>
      </c>
      <c r="AI114" s="19" t="s">
        <v>59</v>
      </c>
      <c r="AJ114" s="112" t="s">
        <v>115</v>
      </c>
      <c r="AK114" s="121" t="s">
        <v>1085</v>
      </c>
      <c r="AL114" s="67"/>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31"/>
      <c r="BS114" s="31"/>
      <c r="BT114" s="31"/>
      <c r="BU114" s="31"/>
      <c r="BV114" s="31"/>
      <c r="BW114" s="31"/>
      <c r="BX114" s="31"/>
      <c r="BY114" s="31"/>
      <c r="BZ114" s="31"/>
      <c r="CA114" s="31"/>
      <c r="CB114" s="31"/>
      <c r="CC114" s="31"/>
      <c r="CD114" s="31"/>
      <c r="CE114" s="31"/>
      <c r="CF114" s="31"/>
      <c r="CG114" s="31"/>
      <c r="CH114" s="31"/>
      <c r="CI114" s="31"/>
      <c r="CJ114" s="31"/>
      <c r="CK114" s="31"/>
      <c r="CL114" s="31"/>
      <c r="CM114" s="31"/>
      <c r="CN114" s="31"/>
      <c r="CO114" s="31"/>
      <c r="CP114" s="31"/>
      <c r="CQ114" s="31"/>
      <c r="CR114" s="31"/>
      <c r="CS114" s="31"/>
      <c r="CT114" s="31"/>
      <c r="CU114" s="31"/>
      <c r="CV114" s="31"/>
      <c r="CW114" s="31"/>
      <c r="CX114" s="31"/>
      <c r="CY114" s="31"/>
      <c r="CZ114" s="31"/>
      <c r="DA114" s="31"/>
      <c r="DB114" s="31"/>
      <c r="DC114" s="31"/>
      <c r="DD114" s="31"/>
      <c r="DE114" s="31"/>
      <c r="DF114" s="31"/>
      <c r="DG114" s="31"/>
      <c r="DH114" s="31"/>
      <c r="DI114" s="31"/>
      <c r="DJ114" s="31"/>
      <c r="DK114" s="31"/>
      <c r="DL114" s="31"/>
      <c r="DM114" s="31"/>
      <c r="DN114" s="31"/>
      <c r="DO114" s="31"/>
      <c r="DP114" s="31"/>
      <c r="DQ114" s="31"/>
      <c r="DR114" s="31"/>
      <c r="DS114" s="31"/>
      <c r="DT114" s="31"/>
      <c r="DU114" s="31"/>
      <c r="DV114" s="31"/>
      <c r="DW114" s="31"/>
      <c r="DX114" s="31"/>
      <c r="DY114" s="31"/>
      <c r="DZ114" s="31"/>
      <c r="EA114" s="31"/>
      <c r="EB114" s="31"/>
      <c r="EC114" s="31"/>
      <c r="ED114" s="31"/>
      <c r="EE114" s="31"/>
      <c r="EF114" s="31"/>
      <c r="EG114" s="31"/>
      <c r="EH114" s="31"/>
      <c r="EI114" s="31"/>
      <c r="EJ114" s="31"/>
      <c r="EK114" s="31"/>
      <c r="EL114" s="31"/>
      <c r="EM114" s="31"/>
      <c r="EN114" s="31"/>
      <c r="EO114" s="31"/>
      <c r="EP114" s="31"/>
      <c r="EQ114" s="31"/>
      <c r="ER114" s="31"/>
      <c r="ES114" s="31"/>
      <c r="ET114" s="31"/>
      <c r="EU114" s="31"/>
      <c r="EV114" s="31"/>
      <c r="EW114" s="31"/>
      <c r="EX114" s="31"/>
      <c r="EY114" s="31"/>
      <c r="EZ114" s="31"/>
      <c r="FA114" s="31"/>
      <c r="FB114" s="31"/>
      <c r="FC114" s="31"/>
      <c r="FD114" s="31"/>
      <c r="FE114" s="31"/>
      <c r="FF114" s="31"/>
      <c r="FG114" s="31"/>
      <c r="FH114" s="31"/>
      <c r="FI114" s="31"/>
      <c r="FJ114" s="31"/>
      <c r="FK114" s="31"/>
      <c r="FL114" s="31"/>
      <c r="FM114" s="31"/>
      <c r="FN114" s="31"/>
      <c r="FO114" s="31"/>
      <c r="FP114" s="31"/>
      <c r="FQ114" s="31"/>
      <c r="FR114" s="31"/>
      <c r="FS114" s="31"/>
      <c r="FT114" s="31"/>
      <c r="FU114" s="31"/>
      <c r="FV114" s="31"/>
      <c r="FW114" s="31"/>
      <c r="FX114" s="31"/>
      <c r="FY114" s="31"/>
      <c r="FZ114" s="31"/>
      <c r="GA114" s="31"/>
      <c r="GB114" s="31"/>
      <c r="GC114" s="31"/>
      <c r="GD114" s="31"/>
      <c r="GE114" s="31"/>
      <c r="GF114" s="31"/>
      <c r="GG114" s="31"/>
      <c r="GH114" s="31"/>
      <c r="GI114" s="31"/>
      <c r="GJ114" s="31"/>
      <c r="GK114" s="31"/>
      <c r="GL114" s="31"/>
      <c r="GM114" s="31"/>
      <c r="GN114" s="31"/>
      <c r="GO114" s="31"/>
      <c r="GP114" s="31"/>
      <c r="GQ114" s="31"/>
      <c r="GR114" s="31"/>
      <c r="GS114" s="31"/>
      <c r="GT114" s="31"/>
      <c r="GU114" s="31"/>
      <c r="GV114" s="31"/>
      <c r="GW114" s="31"/>
      <c r="GX114" s="31"/>
      <c r="GY114" s="31"/>
      <c r="GZ114" s="31"/>
      <c r="HA114" s="31"/>
      <c r="HB114" s="31"/>
      <c r="HC114" s="31"/>
      <c r="HD114" s="31"/>
      <c r="HE114" s="31"/>
      <c r="HF114" s="31"/>
      <c r="HG114" s="31"/>
      <c r="HH114" s="31"/>
      <c r="HI114" s="31"/>
      <c r="HJ114" s="31"/>
      <c r="HK114" s="31"/>
      <c r="HL114" s="31"/>
      <c r="HM114" s="31"/>
      <c r="HN114" s="31"/>
      <c r="HO114" s="31"/>
      <c r="HP114" s="31"/>
      <c r="HQ114" s="31"/>
      <c r="HR114" s="31"/>
      <c r="HS114" s="31"/>
      <c r="HT114" s="31"/>
      <c r="HU114" s="31"/>
      <c r="HV114" s="31"/>
      <c r="HW114" s="31"/>
      <c r="HX114" s="31"/>
      <c r="HY114" s="31"/>
      <c r="HZ114" s="31"/>
      <c r="IA114" s="31"/>
      <c r="IB114" s="31"/>
      <c r="IC114" s="31"/>
      <c r="ID114" s="31"/>
      <c r="IE114" s="31"/>
      <c r="IF114" s="31"/>
      <c r="IG114" s="31"/>
      <c r="IH114" s="31"/>
      <c r="II114" s="31"/>
      <c r="IJ114" s="31"/>
      <c r="IK114" s="31"/>
      <c r="IL114" s="31"/>
      <c r="IM114" s="31"/>
      <c r="IN114" s="31"/>
      <c r="IO114" s="31"/>
      <c r="IP114" s="31"/>
      <c r="IQ114" s="31"/>
      <c r="IR114" s="31"/>
      <c r="IS114" s="31"/>
      <c r="IT114" s="31"/>
      <c r="IU114" s="31"/>
      <c r="IV114" s="31"/>
      <c r="IW114" s="31"/>
      <c r="IX114" s="31"/>
      <c r="IY114" s="31"/>
      <c r="IZ114" s="31"/>
      <c r="JA114" s="31"/>
      <c r="JB114" s="31"/>
      <c r="JC114" s="31"/>
      <c r="JD114" s="31"/>
      <c r="JE114" s="31"/>
      <c r="JF114" s="31"/>
      <c r="JG114" s="31"/>
      <c r="JH114" s="31"/>
      <c r="JI114" s="31"/>
      <c r="JJ114" s="31"/>
      <c r="JK114" s="31"/>
      <c r="JL114" s="31"/>
      <c r="JM114" s="31"/>
      <c r="JN114" s="31"/>
      <c r="JO114" s="31"/>
      <c r="JP114" s="31"/>
      <c r="JQ114" s="31"/>
      <c r="JR114" s="31"/>
      <c r="JS114" s="31"/>
      <c r="JT114" s="31"/>
      <c r="JU114" s="31"/>
      <c r="JV114" s="31"/>
      <c r="JW114" s="31"/>
      <c r="JX114" s="31"/>
      <c r="JY114" s="31"/>
      <c r="JZ114" s="31"/>
      <c r="KA114" s="31"/>
      <c r="KB114" s="31"/>
      <c r="KC114" s="31"/>
      <c r="KD114" s="31"/>
      <c r="KE114" s="31"/>
      <c r="KF114" s="31"/>
      <c r="KG114" s="31"/>
      <c r="KH114" s="31"/>
      <c r="KI114" s="31"/>
      <c r="KJ114" s="31"/>
      <c r="KK114" s="31"/>
      <c r="KL114" s="31"/>
      <c r="KM114" s="31"/>
      <c r="KN114" s="31"/>
      <c r="KO114" s="31"/>
      <c r="KP114" s="31"/>
      <c r="KQ114" s="31"/>
      <c r="KR114" s="31"/>
      <c r="KS114" s="31"/>
      <c r="KT114" s="31"/>
      <c r="KU114" s="31"/>
      <c r="KV114" s="31"/>
      <c r="KW114" s="31"/>
      <c r="KX114" s="31"/>
      <c r="KY114" s="31"/>
      <c r="KZ114" s="31"/>
      <c r="LA114" s="31"/>
      <c r="LB114" s="31"/>
      <c r="LC114" s="31"/>
      <c r="LD114" s="31"/>
      <c r="LE114" s="31"/>
      <c r="LF114" s="31"/>
      <c r="LG114" s="31"/>
      <c r="LH114" s="31"/>
      <c r="LI114" s="31"/>
      <c r="LJ114" s="31"/>
      <c r="LK114" s="31"/>
      <c r="LL114" s="31"/>
      <c r="LM114" s="31"/>
      <c r="LN114" s="31"/>
      <c r="LO114" s="31"/>
      <c r="LP114" s="31"/>
      <c r="LQ114" s="31"/>
      <c r="LR114" s="31"/>
      <c r="LS114" s="31"/>
      <c r="LT114" s="31"/>
      <c r="LU114" s="31"/>
      <c r="LV114" s="31"/>
      <c r="LW114" s="31"/>
      <c r="LX114" s="31"/>
      <c r="LY114" s="31"/>
      <c r="LZ114" s="31"/>
      <c r="MA114" s="31"/>
      <c r="MB114" s="31"/>
      <c r="MC114" s="31"/>
      <c r="MD114" s="31"/>
      <c r="ME114" s="31"/>
      <c r="MF114" s="31"/>
      <c r="MG114" s="53"/>
      <c r="MH114" s="54"/>
    </row>
    <row r="115" spans="1:346" ht="57.75" customHeight="1" x14ac:dyDescent="0.2">
      <c r="A115" s="18">
        <f t="shared" si="0"/>
        <v>113</v>
      </c>
      <c r="B115" s="19" t="s">
        <v>950</v>
      </c>
      <c r="C115" s="19" t="s">
        <v>656</v>
      </c>
      <c r="D115" s="19" t="s">
        <v>36</v>
      </c>
      <c r="E115" s="19" t="s">
        <v>50</v>
      </c>
      <c r="F115" s="19" t="s">
        <v>38</v>
      </c>
      <c r="G115" s="19" t="s">
        <v>704</v>
      </c>
      <c r="H115" s="20">
        <v>2024000443</v>
      </c>
      <c r="I115" s="19">
        <v>2024000550</v>
      </c>
      <c r="J115" s="21">
        <v>25000000</v>
      </c>
      <c r="K115" s="19">
        <v>1072657440</v>
      </c>
      <c r="L115" s="19" t="s">
        <v>52</v>
      </c>
      <c r="M115" s="19" t="s">
        <v>705</v>
      </c>
      <c r="N115" s="24" t="s">
        <v>706</v>
      </c>
      <c r="O115" s="19" t="s">
        <v>65</v>
      </c>
      <c r="P115" s="19">
        <v>5</v>
      </c>
      <c r="Q115" s="24" t="s">
        <v>707</v>
      </c>
      <c r="R115" s="24" t="s">
        <v>708</v>
      </c>
      <c r="S115" s="33"/>
      <c r="T115" s="33"/>
      <c r="U115" s="33"/>
      <c r="V115" s="33"/>
      <c r="W115" s="33"/>
      <c r="X115" s="87"/>
      <c r="Y115" s="33"/>
      <c r="Z115" s="33"/>
      <c r="AA115" s="33"/>
      <c r="AB115" s="33"/>
      <c r="AC115" s="33"/>
      <c r="AD115" s="33"/>
      <c r="AE115" s="33"/>
      <c r="AF115" s="28" t="str">
        <f t="shared" si="17"/>
        <v>31 DE diciembre DE 2024</v>
      </c>
      <c r="AG115" s="26">
        <f t="shared" si="16"/>
        <v>25000000</v>
      </c>
      <c r="AH115" s="19" t="s">
        <v>97</v>
      </c>
      <c r="AI115" s="19" t="s">
        <v>86</v>
      </c>
      <c r="AJ115" s="112" t="s">
        <v>98</v>
      </c>
      <c r="AK115" s="121" t="s">
        <v>1086</v>
      </c>
      <c r="AL115" s="67"/>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c r="BK115" s="31"/>
      <c r="BL115" s="31"/>
      <c r="BM115" s="31"/>
      <c r="BN115" s="31"/>
      <c r="BO115" s="31"/>
      <c r="BP115" s="31"/>
      <c r="BQ115" s="31"/>
      <c r="BR115" s="31"/>
      <c r="BS115" s="31"/>
      <c r="BT115" s="31"/>
      <c r="BU115" s="31"/>
      <c r="BV115" s="31"/>
      <c r="BW115" s="31"/>
      <c r="BX115" s="31"/>
      <c r="BY115" s="31"/>
      <c r="BZ115" s="31"/>
      <c r="CA115" s="31"/>
      <c r="CB115" s="31"/>
      <c r="CC115" s="31"/>
      <c r="CD115" s="31"/>
      <c r="CE115" s="31"/>
      <c r="CF115" s="31"/>
      <c r="CG115" s="31"/>
      <c r="CH115" s="31"/>
      <c r="CI115" s="31"/>
      <c r="CJ115" s="31"/>
      <c r="CK115" s="31"/>
      <c r="CL115" s="31"/>
      <c r="CM115" s="31"/>
      <c r="CN115" s="31"/>
      <c r="CO115" s="31"/>
      <c r="CP115" s="31"/>
      <c r="CQ115" s="31"/>
      <c r="CR115" s="31"/>
      <c r="CS115" s="31"/>
      <c r="CT115" s="31"/>
      <c r="CU115" s="31"/>
      <c r="CV115" s="31"/>
      <c r="CW115" s="31"/>
      <c r="CX115" s="31"/>
      <c r="CY115" s="31"/>
      <c r="CZ115" s="31"/>
      <c r="DA115" s="31"/>
      <c r="DB115" s="31"/>
      <c r="DC115" s="31"/>
      <c r="DD115" s="31"/>
      <c r="DE115" s="31"/>
      <c r="DF115" s="31"/>
      <c r="DG115" s="31"/>
      <c r="DH115" s="31"/>
      <c r="DI115" s="31"/>
      <c r="DJ115" s="31"/>
      <c r="DK115" s="31"/>
      <c r="DL115" s="31"/>
      <c r="DM115" s="31"/>
      <c r="DN115" s="31"/>
      <c r="DO115" s="31"/>
      <c r="DP115" s="31"/>
      <c r="DQ115" s="31"/>
      <c r="DR115" s="31"/>
      <c r="DS115" s="31"/>
      <c r="DT115" s="31"/>
      <c r="DU115" s="31"/>
      <c r="DV115" s="31"/>
      <c r="DW115" s="31"/>
      <c r="DX115" s="31"/>
      <c r="DY115" s="31"/>
      <c r="DZ115" s="31"/>
      <c r="EA115" s="31"/>
      <c r="EB115" s="31"/>
      <c r="EC115" s="31"/>
      <c r="ED115" s="31"/>
      <c r="EE115" s="31"/>
      <c r="EF115" s="31"/>
      <c r="EG115" s="31"/>
      <c r="EH115" s="31"/>
      <c r="EI115" s="31"/>
      <c r="EJ115" s="31"/>
      <c r="EK115" s="31"/>
      <c r="EL115" s="31"/>
      <c r="EM115" s="31"/>
      <c r="EN115" s="31"/>
      <c r="EO115" s="31"/>
      <c r="EP115" s="31"/>
      <c r="EQ115" s="31"/>
      <c r="ER115" s="31"/>
      <c r="ES115" s="31"/>
      <c r="ET115" s="31"/>
      <c r="EU115" s="31"/>
      <c r="EV115" s="31"/>
      <c r="EW115" s="31"/>
      <c r="EX115" s="31"/>
      <c r="EY115" s="31"/>
      <c r="EZ115" s="31"/>
      <c r="FA115" s="31"/>
      <c r="FB115" s="31"/>
      <c r="FC115" s="31"/>
      <c r="FD115" s="31"/>
      <c r="FE115" s="31"/>
      <c r="FF115" s="31"/>
      <c r="FG115" s="31"/>
      <c r="FH115" s="31"/>
      <c r="FI115" s="31"/>
      <c r="FJ115" s="31"/>
      <c r="FK115" s="31"/>
      <c r="FL115" s="31"/>
      <c r="FM115" s="31"/>
      <c r="FN115" s="31"/>
      <c r="FO115" s="31"/>
      <c r="FP115" s="31"/>
      <c r="FQ115" s="31"/>
      <c r="FR115" s="31"/>
      <c r="FS115" s="31"/>
      <c r="FT115" s="31"/>
      <c r="FU115" s="31"/>
      <c r="FV115" s="31"/>
      <c r="FW115" s="31"/>
      <c r="FX115" s="31"/>
      <c r="FY115" s="31"/>
      <c r="FZ115" s="31"/>
      <c r="GA115" s="31"/>
      <c r="GB115" s="31"/>
      <c r="GC115" s="31"/>
      <c r="GD115" s="31"/>
      <c r="GE115" s="31"/>
      <c r="GF115" s="31"/>
      <c r="GG115" s="31"/>
      <c r="GH115" s="31"/>
      <c r="GI115" s="31"/>
      <c r="GJ115" s="31"/>
      <c r="GK115" s="31"/>
      <c r="GL115" s="31"/>
      <c r="GM115" s="31"/>
      <c r="GN115" s="31"/>
      <c r="GO115" s="31"/>
      <c r="GP115" s="31"/>
      <c r="GQ115" s="31"/>
      <c r="GR115" s="31"/>
      <c r="GS115" s="31"/>
      <c r="GT115" s="31"/>
      <c r="GU115" s="31"/>
      <c r="GV115" s="31"/>
      <c r="GW115" s="31"/>
      <c r="GX115" s="31"/>
      <c r="GY115" s="31"/>
      <c r="GZ115" s="31"/>
      <c r="HA115" s="31"/>
      <c r="HB115" s="31"/>
      <c r="HC115" s="31"/>
      <c r="HD115" s="31"/>
      <c r="HE115" s="31"/>
      <c r="HF115" s="31"/>
      <c r="HG115" s="31"/>
      <c r="HH115" s="31"/>
      <c r="HI115" s="31"/>
      <c r="HJ115" s="31"/>
      <c r="HK115" s="31"/>
      <c r="HL115" s="31"/>
      <c r="HM115" s="31"/>
      <c r="HN115" s="31"/>
      <c r="HO115" s="31"/>
      <c r="HP115" s="31"/>
      <c r="HQ115" s="31"/>
      <c r="HR115" s="31"/>
      <c r="HS115" s="31"/>
      <c r="HT115" s="31"/>
      <c r="HU115" s="31"/>
      <c r="HV115" s="31"/>
      <c r="HW115" s="31"/>
      <c r="HX115" s="31"/>
      <c r="HY115" s="31"/>
      <c r="HZ115" s="31"/>
      <c r="IA115" s="31"/>
      <c r="IB115" s="31"/>
      <c r="IC115" s="31"/>
      <c r="ID115" s="31"/>
      <c r="IE115" s="31"/>
      <c r="IF115" s="31"/>
      <c r="IG115" s="31"/>
      <c r="IH115" s="31"/>
      <c r="II115" s="31"/>
      <c r="IJ115" s="31"/>
      <c r="IK115" s="31"/>
      <c r="IL115" s="31"/>
      <c r="IM115" s="31"/>
      <c r="IN115" s="31"/>
      <c r="IO115" s="31"/>
      <c r="IP115" s="31"/>
      <c r="IQ115" s="31"/>
      <c r="IR115" s="31"/>
      <c r="IS115" s="31"/>
      <c r="IT115" s="31"/>
      <c r="IU115" s="31"/>
      <c r="IV115" s="31"/>
      <c r="IW115" s="31"/>
      <c r="IX115" s="31"/>
      <c r="IY115" s="31"/>
      <c r="IZ115" s="31"/>
      <c r="JA115" s="31"/>
      <c r="JB115" s="31"/>
      <c r="JC115" s="31"/>
      <c r="JD115" s="31"/>
      <c r="JE115" s="31"/>
      <c r="JF115" s="31"/>
      <c r="JG115" s="31"/>
      <c r="JH115" s="31"/>
      <c r="JI115" s="31"/>
      <c r="JJ115" s="31"/>
      <c r="JK115" s="31"/>
      <c r="JL115" s="31"/>
      <c r="JM115" s="31"/>
      <c r="JN115" s="31"/>
      <c r="JO115" s="31"/>
      <c r="JP115" s="31"/>
      <c r="JQ115" s="31"/>
      <c r="JR115" s="31"/>
      <c r="JS115" s="31"/>
      <c r="JT115" s="31"/>
      <c r="JU115" s="31"/>
      <c r="JV115" s="31"/>
      <c r="JW115" s="31"/>
      <c r="JX115" s="31"/>
      <c r="JY115" s="31"/>
      <c r="JZ115" s="31"/>
      <c r="KA115" s="31"/>
      <c r="KB115" s="31"/>
      <c r="KC115" s="31"/>
      <c r="KD115" s="31"/>
      <c r="KE115" s="31"/>
      <c r="KF115" s="31"/>
      <c r="KG115" s="31"/>
      <c r="KH115" s="31"/>
      <c r="KI115" s="31"/>
      <c r="KJ115" s="31"/>
      <c r="KK115" s="31"/>
      <c r="KL115" s="31"/>
      <c r="KM115" s="31"/>
      <c r="KN115" s="31"/>
      <c r="KO115" s="31"/>
      <c r="KP115" s="31"/>
      <c r="KQ115" s="31"/>
      <c r="KR115" s="31"/>
      <c r="KS115" s="31"/>
      <c r="KT115" s="31"/>
      <c r="KU115" s="31"/>
      <c r="KV115" s="31"/>
      <c r="KW115" s="31"/>
      <c r="KX115" s="31"/>
      <c r="KY115" s="31"/>
      <c r="KZ115" s="31"/>
      <c r="LA115" s="31"/>
      <c r="LB115" s="31"/>
      <c r="LC115" s="31"/>
      <c r="LD115" s="31"/>
      <c r="LE115" s="31"/>
      <c r="LF115" s="31"/>
      <c r="LG115" s="31"/>
      <c r="LH115" s="31"/>
      <c r="LI115" s="31"/>
      <c r="LJ115" s="31"/>
      <c r="LK115" s="31"/>
      <c r="LL115" s="31"/>
      <c r="LM115" s="31"/>
      <c r="LN115" s="31"/>
      <c r="LO115" s="31"/>
      <c r="LP115" s="31"/>
      <c r="LQ115" s="31"/>
      <c r="LR115" s="31"/>
      <c r="LS115" s="31"/>
      <c r="LT115" s="31"/>
      <c r="LU115" s="31"/>
      <c r="LV115" s="31"/>
      <c r="LW115" s="31"/>
      <c r="LX115" s="31"/>
      <c r="LY115" s="31"/>
      <c r="LZ115" s="31"/>
      <c r="MA115" s="31"/>
      <c r="MB115" s="31"/>
      <c r="MC115" s="31"/>
      <c r="MD115" s="31"/>
      <c r="ME115" s="31"/>
      <c r="MF115" s="31"/>
      <c r="MG115" s="53"/>
      <c r="MH115" s="54"/>
    </row>
    <row r="116" spans="1:346" ht="57.75" customHeight="1" x14ac:dyDescent="0.2">
      <c r="A116" s="18">
        <f t="shared" si="0"/>
        <v>114</v>
      </c>
      <c r="B116" s="19" t="s">
        <v>901</v>
      </c>
      <c r="C116" s="19" t="s">
        <v>689</v>
      </c>
      <c r="D116" s="19" t="s">
        <v>36</v>
      </c>
      <c r="E116" s="19" t="s">
        <v>124</v>
      </c>
      <c r="F116" s="19" t="s">
        <v>38</v>
      </c>
      <c r="G116" s="19" t="s">
        <v>125</v>
      </c>
      <c r="H116" s="20">
        <v>2024000420</v>
      </c>
      <c r="I116" s="19">
        <v>2024000567</v>
      </c>
      <c r="J116" s="21">
        <v>14400680</v>
      </c>
      <c r="K116" s="19" t="s">
        <v>126</v>
      </c>
      <c r="L116" s="19" t="s">
        <v>41</v>
      </c>
      <c r="M116" s="19" t="s">
        <v>127</v>
      </c>
      <c r="N116" s="24" t="s">
        <v>709</v>
      </c>
      <c r="O116" s="19" t="s">
        <v>65</v>
      </c>
      <c r="P116" s="19">
        <v>5</v>
      </c>
      <c r="Q116" s="24" t="s">
        <v>707</v>
      </c>
      <c r="R116" s="24" t="s">
        <v>708</v>
      </c>
      <c r="S116" s="33"/>
      <c r="T116" s="33"/>
      <c r="U116" s="33"/>
      <c r="V116" s="33"/>
      <c r="W116" s="33"/>
      <c r="X116" s="87"/>
      <c r="Y116" s="33"/>
      <c r="Z116" s="33"/>
      <c r="AA116" s="33"/>
      <c r="AB116" s="33"/>
      <c r="AC116" s="33"/>
      <c r="AD116" s="33"/>
      <c r="AE116" s="33"/>
      <c r="AF116" s="28" t="str">
        <f t="shared" si="17"/>
        <v>31 DE diciembre DE 2024</v>
      </c>
      <c r="AG116" s="26">
        <f t="shared" si="16"/>
        <v>14400680</v>
      </c>
      <c r="AH116" s="19" t="s">
        <v>151</v>
      </c>
      <c r="AI116" s="19" t="s">
        <v>86</v>
      </c>
      <c r="AJ116" s="112" t="s">
        <v>122</v>
      </c>
      <c r="AK116" s="121" t="s">
        <v>1087</v>
      </c>
      <c r="AL116" s="67"/>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c r="EO116" s="31"/>
      <c r="EP116" s="31"/>
      <c r="EQ116" s="31"/>
      <c r="ER116" s="31"/>
      <c r="ES116" s="31"/>
      <c r="ET116" s="31"/>
      <c r="EU116" s="31"/>
      <c r="EV116" s="31"/>
      <c r="EW116" s="31"/>
      <c r="EX116" s="31"/>
      <c r="EY116" s="31"/>
      <c r="EZ116" s="31"/>
      <c r="FA116" s="31"/>
      <c r="FB116" s="31"/>
      <c r="FC116" s="31"/>
      <c r="FD116" s="31"/>
      <c r="FE116" s="31"/>
      <c r="FF116" s="31"/>
      <c r="FG116" s="31"/>
      <c r="FH116" s="31"/>
      <c r="FI116" s="31"/>
      <c r="FJ116" s="31"/>
      <c r="FK116" s="31"/>
      <c r="FL116" s="31"/>
      <c r="FM116" s="31"/>
      <c r="FN116" s="31"/>
      <c r="FO116" s="31"/>
      <c r="FP116" s="31"/>
      <c r="FQ116" s="31"/>
      <c r="FR116" s="31"/>
      <c r="FS116" s="31"/>
      <c r="FT116" s="31"/>
      <c r="FU116" s="31"/>
      <c r="FV116" s="31"/>
      <c r="FW116" s="31"/>
      <c r="FX116" s="31"/>
      <c r="FY116" s="31"/>
      <c r="FZ116" s="31"/>
      <c r="GA116" s="31"/>
      <c r="GB116" s="31"/>
      <c r="GC116" s="31"/>
      <c r="GD116" s="31"/>
      <c r="GE116" s="31"/>
      <c r="GF116" s="31"/>
      <c r="GG116" s="31"/>
      <c r="GH116" s="31"/>
      <c r="GI116" s="31"/>
      <c r="GJ116" s="31"/>
      <c r="GK116" s="31"/>
      <c r="GL116" s="31"/>
      <c r="GM116" s="31"/>
      <c r="GN116" s="31"/>
      <c r="GO116" s="31"/>
      <c r="GP116" s="31"/>
      <c r="GQ116" s="31"/>
      <c r="GR116" s="31"/>
      <c r="GS116" s="31"/>
      <c r="GT116" s="31"/>
      <c r="GU116" s="31"/>
      <c r="GV116" s="31"/>
      <c r="GW116" s="31"/>
      <c r="GX116" s="31"/>
      <c r="GY116" s="31"/>
      <c r="GZ116" s="31"/>
      <c r="HA116" s="31"/>
      <c r="HB116" s="31"/>
      <c r="HC116" s="31"/>
      <c r="HD116" s="31"/>
      <c r="HE116" s="31"/>
      <c r="HF116" s="31"/>
      <c r="HG116" s="31"/>
      <c r="HH116" s="31"/>
      <c r="HI116" s="31"/>
      <c r="HJ116" s="31"/>
      <c r="HK116" s="31"/>
      <c r="HL116" s="31"/>
      <c r="HM116" s="31"/>
      <c r="HN116" s="31"/>
      <c r="HO116" s="31"/>
      <c r="HP116" s="31"/>
      <c r="HQ116" s="31"/>
      <c r="HR116" s="31"/>
      <c r="HS116" s="31"/>
      <c r="HT116" s="31"/>
      <c r="HU116" s="31"/>
      <c r="HV116" s="31"/>
      <c r="HW116" s="31"/>
      <c r="HX116" s="31"/>
      <c r="HY116" s="31"/>
      <c r="HZ116" s="31"/>
      <c r="IA116" s="31"/>
      <c r="IB116" s="31"/>
      <c r="IC116" s="31"/>
      <c r="ID116" s="31"/>
      <c r="IE116" s="31"/>
      <c r="IF116" s="31"/>
      <c r="IG116" s="31"/>
      <c r="IH116" s="31"/>
      <c r="II116" s="31"/>
      <c r="IJ116" s="31"/>
      <c r="IK116" s="31"/>
      <c r="IL116" s="31"/>
      <c r="IM116" s="31"/>
      <c r="IN116" s="31"/>
      <c r="IO116" s="31"/>
      <c r="IP116" s="31"/>
      <c r="IQ116" s="31"/>
      <c r="IR116" s="31"/>
      <c r="IS116" s="31"/>
      <c r="IT116" s="31"/>
      <c r="IU116" s="31"/>
      <c r="IV116" s="31"/>
      <c r="IW116" s="31"/>
      <c r="IX116" s="31"/>
      <c r="IY116" s="31"/>
      <c r="IZ116" s="31"/>
      <c r="JA116" s="31"/>
      <c r="JB116" s="31"/>
      <c r="JC116" s="31"/>
      <c r="JD116" s="31"/>
      <c r="JE116" s="31"/>
      <c r="JF116" s="31"/>
      <c r="JG116" s="31"/>
      <c r="JH116" s="31"/>
      <c r="JI116" s="31"/>
      <c r="JJ116" s="31"/>
      <c r="JK116" s="31"/>
      <c r="JL116" s="31"/>
      <c r="JM116" s="31"/>
      <c r="JN116" s="31"/>
      <c r="JO116" s="31"/>
      <c r="JP116" s="31"/>
      <c r="JQ116" s="31"/>
      <c r="JR116" s="31"/>
      <c r="JS116" s="31"/>
      <c r="JT116" s="31"/>
      <c r="JU116" s="31"/>
      <c r="JV116" s="31"/>
      <c r="JW116" s="31"/>
      <c r="JX116" s="31"/>
      <c r="JY116" s="31"/>
      <c r="JZ116" s="31"/>
      <c r="KA116" s="31"/>
      <c r="KB116" s="31"/>
      <c r="KC116" s="31"/>
      <c r="KD116" s="31"/>
      <c r="KE116" s="31"/>
      <c r="KF116" s="31"/>
      <c r="KG116" s="31"/>
      <c r="KH116" s="31"/>
      <c r="KI116" s="31"/>
      <c r="KJ116" s="31"/>
      <c r="KK116" s="31"/>
      <c r="KL116" s="31"/>
      <c r="KM116" s="31"/>
      <c r="KN116" s="31"/>
      <c r="KO116" s="31"/>
      <c r="KP116" s="31"/>
      <c r="KQ116" s="31"/>
      <c r="KR116" s="31"/>
      <c r="KS116" s="31"/>
      <c r="KT116" s="31"/>
      <c r="KU116" s="31"/>
      <c r="KV116" s="31"/>
      <c r="KW116" s="31"/>
      <c r="KX116" s="31"/>
      <c r="KY116" s="31"/>
      <c r="KZ116" s="31"/>
      <c r="LA116" s="31"/>
      <c r="LB116" s="31"/>
      <c r="LC116" s="31"/>
      <c r="LD116" s="31"/>
      <c r="LE116" s="31"/>
      <c r="LF116" s="31"/>
      <c r="LG116" s="31"/>
      <c r="LH116" s="31"/>
      <c r="LI116" s="31"/>
      <c r="LJ116" s="31"/>
      <c r="LK116" s="31"/>
      <c r="LL116" s="31"/>
      <c r="LM116" s="31"/>
      <c r="LN116" s="31"/>
      <c r="LO116" s="31"/>
      <c r="LP116" s="31"/>
      <c r="LQ116" s="31"/>
      <c r="LR116" s="31"/>
      <c r="LS116" s="31"/>
      <c r="LT116" s="31"/>
      <c r="LU116" s="31"/>
      <c r="LV116" s="31"/>
      <c r="LW116" s="31"/>
      <c r="LX116" s="31"/>
      <c r="LY116" s="31"/>
      <c r="LZ116" s="31"/>
      <c r="MA116" s="31"/>
      <c r="MB116" s="31"/>
      <c r="MC116" s="31"/>
      <c r="MD116" s="31"/>
      <c r="ME116" s="31"/>
      <c r="MF116" s="31"/>
      <c r="MG116" s="53"/>
      <c r="MH116" s="54"/>
    </row>
    <row r="117" spans="1:346" ht="57.75" customHeight="1" x14ac:dyDescent="0.2">
      <c r="A117" s="18">
        <f t="shared" si="0"/>
        <v>115</v>
      </c>
      <c r="B117" s="19" t="s">
        <v>951</v>
      </c>
      <c r="C117" s="19" t="s">
        <v>689</v>
      </c>
      <c r="D117" s="19" t="s">
        <v>36</v>
      </c>
      <c r="E117" s="19" t="s">
        <v>50</v>
      </c>
      <c r="F117" s="19" t="s">
        <v>38</v>
      </c>
      <c r="G117" s="19" t="s">
        <v>710</v>
      </c>
      <c r="H117" s="20">
        <v>2024000469</v>
      </c>
      <c r="I117" s="19">
        <v>2024000591</v>
      </c>
      <c r="J117" s="21">
        <v>7401800</v>
      </c>
      <c r="K117" s="19" t="s">
        <v>711</v>
      </c>
      <c r="L117" s="19" t="s">
        <v>41</v>
      </c>
      <c r="M117" s="19" t="s">
        <v>712</v>
      </c>
      <c r="N117" s="24" t="s">
        <v>713</v>
      </c>
      <c r="O117" s="19" t="s">
        <v>65</v>
      </c>
      <c r="P117" s="19">
        <v>4</v>
      </c>
      <c r="Q117" s="24" t="s">
        <v>714</v>
      </c>
      <c r="R117" s="24" t="s">
        <v>715</v>
      </c>
      <c r="S117" s="33"/>
      <c r="T117" s="33"/>
      <c r="U117" s="33"/>
      <c r="V117" s="33"/>
      <c r="W117" s="33"/>
      <c r="X117" s="87"/>
      <c r="Y117" s="33"/>
      <c r="Z117" s="33"/>
      <c r="AA117" s="33"/>
      <c r="AB117" s="33"/>
      <c r="AC117" s="33"/>
      <c r="AD117" s="33"/>
      <c r="AE117" s="33"/>
      <c r="AF117" s="28" t="str">
        <f>R117</f>
        <v>22 DE diciembre DE 2024</v>
      </c>
      <c r="AG117" s="26">
        <f t="shared" si="16"/>
        <v>7401800</v>
      </c>
      <c r="AH117" s="19" t="s">
        <v>716</v>
      </c>
      <c r="AI117" s="19" t="s">
        <v>86</v>
      </c>
      <c r="AJ117" s="112" t="s">
        <v>145</v>
      </c>
      <c r="AK117" s="121" t="s">
        <v>1088</v>
      </c>
      <c r="AL117" s="67"/>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c r="BM117" s="31"/>
      <c r="BN117" s="31"/>
      <c r="BO117" s="31"/>
      <c r="BP117" s="31"/>
      <c r="BQ117" s="31"/>
      <c r="BR117" s="31"/>
      <c r="BS117" s="31"/>
      <c r="BT117" s="31"/>
      <c r="BU117" s="31"/>
      <c r="BV117" s="31"/>
      <c r="BW117" s="31"/>
      <c r="BX117" s="31"/>
      <c r="BY117" s="31"/>
      <c r="BZ117" s="31"/>
      <c r="CA117" s="31"/>
      <c r="CB117" s="31"/>
      <c r="CC117" s="31"/>
      <c r="CD117" s="31"/>
      <c r="CE117" s="31"/>
      <c r="CF117" s="31"/>
      <c r="CG117" s="31"/>
      <c r="CH117" s="31"/>
      <c r="CI117" s="31"/>
      <c r="CJ117" s="31"/>
      <c r="CK117" s="31"/>
      <c r="CL117" s="31"/>
      <c r="CM117" s="31"/>
      <c r="CN117" s="31"/>
      <c r="CO117" s="31"/>
      <c r="CP117" s="31"/>
      <c r="CQ117" s="31"/>
      <c r="CR117" s="31"/>
      <c r="CS117" s="31"/>
      <c r="CT117" s="31"/>
      <c r="CU117" s="31"/>
      <c r="CV117" s="31"/>
      <c r="CW117" s="31"/>
      <c r="CX117" s="31"/>
      <c r="CY117" s="31"/>
      <c r="CZ117" s="31"/>
      <c r="DA117" s="31"/>
      <c r="DB117" s="31"/>
      <c r="DC117" s="31"/>
      <c r="DD117" s="31"/>
      <c r="DE117" s="31"/>
      <c r="DF117" s="31"/>
      <c r="DG117" s="31"/>
      <c r="DH117" s="31"/>
      <c r="DI117" s="31"/>
      <c r="DJ117" s="31"/>
      <c r="DK117" s="31"/>
      <c r="DL117" s="31"/>
      <c r="DM117" s="31"/>
      <c r="DN117" s="31"/>
      <c r="DO117" s="31"/>
      <c r="DP117" s="31"/>
      <c r="DQ117" s="31"/>
      <c r="DR117" s="31"/>
      <c r="DS117" s="31"/>
      <c r="DT117" s="31"/>
      <c r="DU117" s="31"/>
      <c r="DV117" s="31"/>
      <c r="DW117" s="31"/>
      <c r="DX117" s="31"/>
      <c r="DY117" s="31"/>
      <c r="DZ117" s="31"/>
      <c r="EA117" s="31"/>
      <c r="EB117" s="31"/>
      <c r="EC117" s="31"/>
      <c r="ED117" s="31"/>
      <c r="EE117" s="31"/>
      <c r="EF117" s="31"/>
      <c r="EG117" s="31"/>
      <c r="EH117" s="31"/>
      <c r="EI117" s="31"/>
      <c r="EJ117" s="31"/>
      <c r="EK117" s="31"/>
      <c r="EL117" s="31"/>
      <c r="EM117" s="31"/>
      <c r="EN117" s="31"/>
      <c r="EO117" s="31"/>
      <c r="EP117" s="31"/>
      <c r="EQ117" s="31"/>
      <c r="ER117" s="31"/>
      <c r="ES117" s="31"/>
      <c r="ET117" s="31"/>
      <c r="EU117" s="31"/>
      <c r="EV117" s="31"/>
      <c r="EW117" s="31"/>
      <c r="EX117" s="31"/>
      <c r="EY117" s="31"/>
      <c r="EZ117" s="31"/>
      <c r="FA117" s="31"/>
      <c r="FB117" s="31"/>
      <c r="FC117" s="31"/>
      <c r="FD117" s="31"/>
      <c r="FE117" s="31"/>
      <c r="FF117" s="31"/>
      <c r="FG117" s="31"/>
      <c r="FH117" s="31"/>
      <c r="FI117" s="31"/>
      <c r="FJ117" s="31"/>
      <c r="FK117" s="31"/>
      <c r="FL117" s="31"/>
      <c r="FM117" s="31"/>
      <c r="FN117" s="31"/>
      <c r="FO117" s="31"/>
      <c r="FP117" s="31"/>
      <c r="FQ117" s="31"/>
      <c r="FR117" s="31"/>
      <c r="FS117" s="31"/>
      <c r="FT117" s="31"/>
      <c r="FU117" s="31"/>
      <c r="FV117" s="31"/>
      <c r="FW117" s="31"/>
      <c r="FX117" s="31"/>
      <c r="FY117" s="31"/>
      <c r="FZ117" s="31"/>
      <c r="GA117" s="31"/>
      <c r="GB117" s="31"/>
      <c r="GC117" s="31"/>
      <c r="GD117" s="31"/>
      <c r="GE117" s="31"/>
      <c r="GF117" s="31"/>
      <c r="GG117" s="31"/>
      <c r="GH117" s="31"/>
      <c r="GI117" s="31"/>
      <c r="GJ117" s="31"/>
      <c r="GK117" s="31"/>
      <c r="GL117" s="31"/>
      <c r="GM117" s="31"/>
      <c r="GN117" s="31"/>
      <c r="GO117" s="31"/>
      <c r="GP117" s="31"/>
      <c r="GQ117" s="31"/>
      <c r="GR117" s="31"/>
      <c r="GS117" s="31"/>
      <c r="GT117" s="31"/>
      <c r="GU117" s="31"/>
      <c r="GV117" s="31"/>
      <c r="GW117" s="31"/>
      <c r="GX117" s="31"/>
      <c r="GY117" s="31"/>
      <c r="GZ117" s="31"/>
      <c r="HA117" s="31"/>
      <c r="HB117" s="31"/>
      <c r="HC117" s="31"/>
      <c r="HD117" s="31"/>
      <c r="HE117" s="31"/>
      <c r="HF117" s="31"/>
      <c r="HG117" s="31"/>
      <c r="HH117" s="31"/>
      <c r="HI117" s="31"/>
      <c r="HJ117" s="31"/>
      <c r="HK117" s="31"/>
      <c r="HL117" s="31"/>
      <c r="HM117" s="31"/>
      <c r="HN117" s="31"/>
      <c r="HO117" s="31"/>
      <c r="HP117" s="31"/>
      <c r="HQ117" s="31"/>
      <c r="HR117" s="31"/>
      <c r="HS117" s="31"/>
      <c r="HT117" s="31"/>
      <c r="HU117" s="31"/>
      <c r="HV117" s="31"/>
      <c r="HW117" s="31"/>
      <c r="HX117" s="31"/>
      <c r="HY117" s="31"/>
      <c r="HZ117" s="31"/>
      <c r="IA117" s="31"/>
      <c r="IB117" s="31"/>
      <c r="IC117" s="31"/>
      <c r="ID117" s="31"/>
      <c r="IE117" s="31"/>
      <c r="IF117" s="31"/>
      <c r="IG117" s="31"/>
      <c r="IH117" s="31"/>
      <c r="II117" s="31"/>
      <c r="IJ117" s="31"/>
      <c r="IK117" s="31"/>
      <c r="IL117" s="31"/>
      <c r="IM117" s="31"/>
      <c r="IN117" s="31"/>
      <c r="IO117" s="31"/>
      <c r="IP117" s="31"/>
      <c r="IQ117" s="31"/>
      <c r="IR117" s="31"/>
      <c r="IS117" s="31"/>
      <c r="IT117" s="31"/>
      <c r="IU117" s="31"/>
      <c r="IV117" s="31"/>
      <c r="IW117" s="31"/>
      <c r="IX117" s="31"/>
      <c r="IY117" s="31"/>
      <c r="IZ117" s="31"/>
      <c r="JA117" s="31"/>
      <c r="JB117" s="31"/>
      <c r="JC117" s="31"/>
      <c r="JD117" s="31"/>
      <c r="JE117" s="31"/>
      <c r="JF117" s="31"/>
      <c r="JG117" s="31"/>
      <c r="JH117" s="31"/>
      <c r="JI117" s="31"/>
      <c r="JJ117" s="31"/>
      <c r="JK117" s="31"/>
      <c r="JL117" s="31"/>
      <c r="JM117" s="31"/>
      <c r="JN117" s="31"/>
      <c r="JO117" s="31"/>
      <c r="JP117" s="31"/>
      <c r="JQ117" s="31"/>
      <c r="JR117" s="31"/>
      <c r="JS117" s="31"/>
      <c r="JT117" s="31"/>
      <c r="JU117" s="31"/>
      <c r="JV117" s="31"/>
      <c r="JW117" s="31"/>
      <c r="JX117" s="31"/>
      <c r="JY117" s="31"/>
      <c r="JZ117" s="31"/>
      <c r="KA117" s="31"/>
      <c r="KB117" s="31"/>
      <c r="KC117" s="31"/>
      <c r="KD117" s="31"/>
      <c r="KE117" s="31"/>
      <c r="KF117" s="31"/>
      <c r="KG117" s="31"/>
      <c r="KH117" s="31"/>
      <c r="KI117" s="31"/>
      <c r="KJ117" s="31"/>
      <c r="KK117" s="31"/>
      <c r="KL117" s="31"/>
      <c r="KM117" s="31"/>
      <c r="KN117" s="31"/>
      <c r="KO117" s="31"/>
      <c r="KP117" s="31"/>
      <c r="KQ117" s="31"/>
      <c r="KR117" s="31"/>
      <c r="KS117" s="31"/>
      <c r="KT117" s="31"/>
      <c r="KU117" s="31"/>
      <c r="KV117" s="31"/>
      <c r="KW117" s="31"/>
      <c r="KX117" s="31"/>
      <c r="KY117" s="31"/>
      <c r="KZ117" s="31"/>
      <c r="LA117" s="31"/>
      <c r="LB117" s="31"/>
      <c r="LC117" s="31"/>
      <c r="LD117" s="31"/>
      <c r="LE117" s="31"/>
      <c r="LF117" s="31"/>
      <c r="LG117" s="31"/>
      <c r="LH117" s="31"/>
      <c r="LI117" s="31"/>
      <c r="LJ117" s="31"/>
      <c r="LK117" s="31"/>
      <c r="LL117" s="31"/>
      <c r="LM117" s="31"/>
      <c r="LN117" s="31"/>
      <c r="LO117" s="31"/>
      <c r="LP117" s="31"/>
      <c r="LQ117" s="31"/>
      <c r="LR117" s="31"/>
      <c r="LS117" s="31"/>
      <c r="LT117" s="31"/>
      <c r="LU117" s="31"/>
      <c r="LV117" s="31"/>
      <c r="LW117" s="31"/>
      <c r="LX117" s="31"/>
      <c r="LY117" s="31"/>
      <c r="LZ117" s="31"/>
      <c r="MA117" s="31"/>
      <c r="MB117" s="31"/>
      <c r="MC117" s="31"/>
      <c r="MD117" s="31"/>
      <c r="ME117" s="31"/>
      <c r="MF117" s="31"/>
      <c r="MG117" s="53"/>
      <c r="MH117" s="54"/>
    </row>
    <row r="118" spans="1:346" ht="57.75" customHeight="1" x14ac:dyDescent="0.2">
      <c r="A118" s="18">
        <f t="shared" si="0"/>
        <v>116</v>
      </c>
      <c r="B118" s="30" t="s">
        <v>902</v>
      </c>
      <c r="C118" s="19" t="s">
        <v>717</v>
      </c>
      <c r="D118" s="19" t="s">
        <v>36</v>
      </c>
      <c r="E118" s="19" t="s">
        <v>50</v>
      </c>
      <c r="F118" s="19" t="s">
        <v>38</v>
      </c>
      <c r="G118" s="19" t="s">
        <v>718</v>
      </c>
      <c r="H118" s="20">
        <v>2024000504</v>
      </c>
      <c r="I118" s="19">
        <v>2024000638</v>
      </c>
      <c r="J118" s="21">
        <v>150000000</v>
      </c>
      <c r="K118" s="19" t="s">
        <v>341</v>
      </c>
      <c r="L118" s="19" t="s">
        <v>41</v>
      </c>
      <c r="M118" s="19" t="s">
        <v>952</v>
      </c>
      <c r="N118" s="24" t="s">
        <v>719</v>
      </c>
      <c r="O118" s="19" t="s">
        <v>65</v>
      </c>
      <c r="P118" s="19">
        <v>3</v>
      </c>
      <c r="Q118" s="24" t="s">
        <v>720</v>
      </c>
      <c r="R118" s="24" t="s">
        <v>156</v>
      </c>
      <c r="S118" s="33" t="s">
        <v>909</v>
      </c>
      <c r="T118" s="33" t="s">
        <v>910</v>
      </c>
      <c r="U118" s="33"/>
      <c r="V118" s="33"/>
      <c r="W118" s="43">
        <v>45631</v>
      </c>
      <c r="X118" s="87">
        <v>75000000</v>
      </c>
      <c r="Y118" s="45"/>
      <c r="Z118" s="33"/>
      <c r="AA118" s="33"/>
      <c r="AB118" s="33"/>
      <c r="AC118" s="33"/>
      <c r="AD118" s="33"/>
      <c r="AE118" s="33"/>
      <c r="AF118" s="28" t="s">
        <v>953</v>
      </c>
      <c r="AG118" s="26">
        <f>J118+X118+Z118</f>
        <v>225000000</v>
      </c>
      <c r="AH118" s="19" t="s">
        <v>721</v>
      </c>
      <c r="AI118" s="19" t="s">
        <v>86</v>
      </c>
      <c r="AJ118" s="112" t="s">
        <v>115</v>
      </c>
      <c r="AK118" s="121" t="s">
        <v>1089</v>
      </c>
      <c r="AL118" s="67"/>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c r="BK118" s="31"/>
      <c r="BL118" s="31"/>
      <c r="BM118" s="31"/>
      <c r="BN118" s="31"/>
      <c r="BO118" s="31"/>
      <c r="BP118" s="31"/>
      <c r="BQ118" s="31"/>
      <c r="BR118" s="31"/>
      <c r="BS118" s="31"/>
      <c r="BT118" s="31"/>
      <c r="BU118" s="31"/>
      <c r="BV118" s="31"/>
      <c r="BW118" s="31"/>
      <c r="BX118" s="31"/>
      <c r="BY118" s="31"/>
      <c r="BZ118" s="31"/>
      <c r="CA118" s="31"/>
      <c r="CB118" s="31"/>
      <c r="CC118" s="31"/>
      <c r="CD118" s="31"/>
      <c r="CE118" s="31"/>
      <c r="CF118" s="31"/>
      <c r="CG118" s="31"/>
      <c r="CH118" s="31"/>
      <c r="CI118" s="31"/>
      <c r="CJ118" s="31"/>
      <c r="CK118" s="31"/>
      <c r="CL118" s="31"/>
      <c r="CM118" s="31"/>
      <c r="CN118" s="31"/>
      <c r="CO118" s="31"/>
      <c r="CP118" s="31"/>
      <c r="CQ118" s="31"/>
      <c r="CR118" s="31"/>
      <c r="CS118" s="31"/>
      <c r="CT118" s="31"/>
      <c r="CU118" s="31"/>
      <c r="CV118" s="31"/>
      <c r="CW118" s="31"/>
      <c r="CX118" s="31"/>
      <c r="CY118" s="31"/>
      <c r="CZ118" s="31"/>
      <c r="DA118" s="31"/>
      <c r="DB118" s="31"/>
      <c r="DC118" s="31"/>
      <c r="DD118" s="31"/>
      <c r="DE118" s="31"/>
      <c r="DF118" s="31"/>
      <c r="DG118" s="31"/>
      <c r="DH118" s="31"/>
      <c r="DI118" s="31"/>
      <c r="DJ118" s="31"/>
      <c r="DK118" s="31"/>
      <c r="DL118" s="31"/>
      <c r="DM118" s="31"/>
      <c r="DN118" s="31"/>
      <c r="DO118" s="31"/>
      <c r="DP118" s="31"/>
      <c r="DQ118" s="31"/>
      <c r="DR118" s="31"/>
      <c r="DS118" s="31"/>
      <c r="DT118" s="31"/>
      <c r="DU118" s="31"/>
      <c r="DV118" s="31"/>
      <c r="DW118" s="31"/>
      <c r="DX118" s="31"/>
      <c r="DY118" s="31"/>
      <c r="DZ118" s="31"/>
      <c r="EA118" s="31"/>
      <c r="EB118" s="31"/>
      <c r="EC118" s="31"/>
      <c r="ED118" s="31"/>
      <c r="EE118" s="31"/>
      <c r="EF118" s="31"/>
      <c r="EG118" s="31"/>
      <c r="EH118" s="31"/>
      <c r="EI118" s="31"/>
      <c r="EJ118" s="31"/>
      <c r="EK118" s="31"/>
      <c r="EL118" s="31"/>
      <c r="EM118" s="31"/>
      <c r="EN118" s="31"/>
      <c r="EO118" s="31"/>
      <c r="EP118" s="31"/>
      <c r="EQ118" s="31"/>
      <c r="ER118" s="31"/>
      <c r="ES118" s="31"/>
      <c r="ET118" s="31"/>
      <c r="EU118" s="31"/>
      <c r="EV118" s="31"/>
      <c r="EW118" s="31"/>
      <c r="EX118" s="31"/>
      <c r="EY118" s="31"/>
      <c r="EZ118" s="31"/>
      <c r="FA118" s="31"/>
      <c r="FB118" s="31"/>
      <c r="FC118" s="31"/>
      <c r="FD118" s="31"/>
      <c r="FE118" s="31"/>
      <c r="FF118" s="31"/>
      <c r="FG118" s="31"/>
      <c r="FH118" s="31"/>
      <c r="FI118" s="31"/>
      <c r="FJ118" s="31"/>
      <c r="FK118" s="31"/>
      <c r="FL118" s="31"/>
      <c r="FM118" s="31"/>
      <c r="FN118" s="31"/>
      <c r="FO118" s="31"/>
      <c r="FP118" s="31"/>
      <c r="FQ118" s="31"/>
      <c r="FR118" s="31"/>
      <c r="FS118" s="31"/>
      <c r="FT118" s="31"/>
      <c r="FU118" s="31"/>
      <c r="FV118" s="31"/>
      <c r="FW118" s="31"/>
      <c r="FX118" s="31"/>
      <c r="FY118" s="31"/>
      <c r="FZ118" s="31"/>
      <c r="GA118" s="31"/>
      <c r="GB118" s="31"/>
      <c r="GC118" s="31"/>
      <c r="GD118" s="31"/>
      <c r="GE118" s="31"/>
      <c r="GF118" s="31"/>
      <c r="GG118" s="31"/>
      <c r="GH118" s="31"/>
      <c r="GI118" s="31"/>
      <c r="GJ118" s="31"/>
      <c r="GK118" s="31"/>
      <c r="GL118" s="31"/>
      <c r="GM118" s="31"/>
      <c r="GN118" s="31"/>
      <c r="GO118" s="31"/>
      <c r="GP118" s="31"/>
      <c r="GQ118" s="31"/>
      <c r="GR118" s="31"/>
      <c r="GS118" s="31"/>
      <c r="GT118" s="31"/>
      <c r="GU118" s="31"/>
      <c r="GV118" s="31"/>
      <c r="GW118" s="31"/>
      <c r="GX118" s="31"/>
      <c r="GY118" s="31"/>
      <c r="GZ118" s="31"/>
      <c r="HA118" s="31"/>
      <c r="HB118" s="31"/>
      <c r="HC118" s="31"/>
      <c r="HD118" s="31"/>
      <c r="HE118" s="31"/>
      <c r="HF118" s="31"/>
      <c r="HG118" s="31"/>
      <c r="HH118" s="31"/>
      <c r="HI118" s="31"/>
      <c r="HJ118" s="31"/>
      <c r="HK118" s="31"/>
      <c r="HL118" s="31"/>
      <c r="HM118" s="31"/>
      <c r="HN118" s="31"/>
      <c r="HO118" s="31"/>
      <c r="HP118" s="31"/>
      <c r="HQ118" s="31"/>
      <c r="HR118" s="31"/>
      <c r="HS118" s="31"/>
      <c r="HT118" s="31"/>
      <c r="HU118" s="31"/>
      <c r="HV118" s="31"/>
      <c r="HW118" s="31"/>
      <c r="HX118" s="31"/>
      <c r="HY118" s="31"/>
      <c r="HZ118" s="31"/>
      <c r="IA118" s="31"/>
      <c r="IB118" s="31"/>
      <c r="IC118" s="31"/>
      <c r="ID118" s="31"/>
      <c r="IE118" s="31"/>
      <c r="IF118" s="31"/>
      <c r="IG118" s="31"/>
      <c r="IH118" s="31"/>
      <c r="II118" s="31"/>
      <c r="IJ118" s="31"/>
      <c r="IK118" s="31"/>
      <c r="IL118" s="31"/>
      <c r="IM118" s="31"/>
      <c r="IN118" s="31"/>
      <c r="IO118" s="31"/>
      <c r="IP118" s="31"/>
      <c r="IQ118" s="31"/>
      <c r="IR118" s="31"/>
      <c r="IS118" s="31"/>
      <c r="IT118" s="31"/>
      <c r="IU118" s="31"/>
      <c r="IV118" s="31"/>
      <c r="IW118" s="31"/>
      <c r="IX118" s="31"/>
      <c r="IY118" s="31"/>
      <c r="IZ118" s="31"/>
      <c r="JA118" s="31"/>
      <c r="JB118" s="31"/>
      <c r="JC118" s="31"/>
      <c r="JD118" s="31"/>
      <c r="JE118" s="31"/>
      <c r="JF118" s="31"/>
      <c r="JG118" s="31"/>
      <c r="JH118" s="31"/>
      <c r="JI118" s="31"/>
      <c r="JJ118" s="31"/>
      <c r="JK118" s="31"/>
      <c r="JL118" s="31"/>
      <c r="JM118" s="31"/>
      <c r="JN118" s="31"/>
      <c r="JO118" s="31"/>
      <c r="JP118" s="31"/>
      <c r="JQ118" s="31"/>
      <c r="JR118" s="31"/>
      <c r="JS118" s="31"/>
      <c r="JT118" s="31"/>
      <c r="JU118" s="31"/>
      <c r="JV118" s="31"/>
      <c r="JW118" s="31"/>
      <c r="JX118" s="31"/>
      <c r="JY118" s="31"/>
      <c r="JZ118" s="31"/>
      <c r="KA118" s="31"/>
      <c r="KB118" s="31"/>
      <c r="KC118" s="31"/>
      <c r="KD118" s="31"/>
      <c r="KE118" s="31"/>
      <c r="KF118" s="31"/>
      <c r="KG118" s="31"/>
      <c r="KH118" s="31"/>
      <c r="KI118" s="31"/>
      <c r="KJ118" s="31"/>
      <c r="KK118" s="31"/>
      <c r="KL118" s="31"/>
      <c r="KM118" s="31"/>
      <c r="KN118" s="31"/>
      <c r="KO118" s="31"/>
      <c r="KP118" s="31"/>
      <c r="KQ118" s="31"/>
      <c r="KR118" s="31"/>
      <c r="KS118" s="31"/>
      <c r="KT118" s="31"/>
      <c r="KU118" s="31"/>
      <c r="KV118" s="31"/>
      <c r="KW118" s="31"/>
      <c r="KX118" s="31"/>
      <c r="KY118" s="31"/>
      <c r="KZ118" s="31"/>
      <c r="LA118" s="31"/>
      <c r="LB118" s="31"/>
      <c r="LC118" s="31"/>
      <c r="LD118" s="31"/>
      <c r="LE118" s="31"/>
      <c r="LF118" s="31"/>
      <c r="LG118" s="31"/>
      <c r="LH118" s="31"/>
      <c r="LI118" s="31"/>
      <c r="LJ118" s="31"/>
      <c r="LK118" s="31"/>
      <c r="LL118" s="31"/>
      <c r="LM118" s="31"/>
      <c r="LN118" s="31"/>
      <c r="LO118" s="31"/>
      <c r="LP118" s="31"/>
      <c r="LQ118" s="31"/>
      <c r="LR118" s="31"/>
      <c r="LS118" s="31"/>
      <c r="LT118" s="31"/>
      <c r="LU118" s="31"/>
      <c r="LV118" s="31"/>
      <c r="LW118" s="31"/>
      <c r="LX118" s="31"/>
      <c r="LY118" s="31"/>
      <c r="LZ118" s="31"/>
      <c r="MA118" s="31"/>
      <c r="MB118" s="31"/>
      <c r="MC118" s="31"/>
      <c r="MD118" s="31"/>
      <c r="ME118" s="31"/>
      <c r="MF118" s="31"/>
      <c r="MG118" s="53"/>
      <c r="MH118" s="54"/>
    </row>
    <row r="119" spans="1:346" ht="57.75" customHeight="1" x14ac:dyDescent="0.2">
      <c r="A119" s="18">
        <f t="shared" si="0"/>
        <v>117</v>
      </c>
      <c r="B119" s="30" t="s">
        <v>722</v>
      </c>
      <c r="C119" s="19" t="s">
        <v>717</v>
      </c>
      <c r="D119" s="19" t="s">
        <v>590</v>
      </c>
      <c r="E119" s="19" t="s">
        <v>611</v>
      </c>
      <c r="F119" s="19" t="s">
        <v>38</v>
      </c>
      <c r="G119" s="19" t="s">
        <v>723</v>
      </c>
      <c r="H119" s="20">
        <v>2024000483</v>
      </c>
      <c r="I119" s="19">
        <v>2024000658</v>
      </c>
      <c r="J119" s="21">
        <v>120000000</v>
      </c>
      <c r="K119" s="19" t="s">
        <v>210</v>
      </c>
      <c r="L119" s="19" t="s">
        <v>41</v>
      </c>
      <c r="M119" s="19" t="s">
        <v>724</v>
      </c>
      <c r="N119" s="24" t="s">
        <v>725</v>
      </c>
      <c r="O119" s="19" t="s">
        <v>199</v>
      </c>
      <c r="P119" s="19" t="s">
        <v>726</v>
      </c>
      <c r="Q119" s="24" t="s">
        <v>727</v>
      </c>
      <c r="R119" s="24" t="s">
        <v>156</v>
      </c>
      <c r="S119" s="33"/>
      <c r="T119" s="33"/>
      <c r="U119" s="33"/>
      <c r="V119" s="33"/>
      <c r="W119" s="33"/>
      <c r="X119" s="87"/>
      <c r="Y119" s="33"/>
      <c r="Z119" s="33"/>
      <c r="AA119" s="33" t="s">
        <v>924</v>
      </c>
      <c r="AB119" s="33"/>
      <c r="AC119" s="55" t="s">
        <v>925</v>
      </c>
      <c r="AD119" s="33"/>
      <c r="AE119" s="33"/>
      <c r="AF119" s="28" t="s">
        <v>926</v>
      </c>
      <c r="AG119" s="26">
        <f t="shared" ref="AG119:AG140" si="19">J119</f>
        <v>120000000</v>
      </c>
      <c r="AH119" s="19" t="s">
        <v>728</v>
      </c>
      <c r="AI119" s="19" t="s">
        <v>86</v>
      </c>
      <c r="AJ119" s="112" t="s">
        <v>115</v>
      </c>
      <c r="AK119" s="121" t="s">
        <v>1090</v>
      </c>
      <c r="AL119" s="67"/>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c r="BK119" s="31"/>
      <c r="BL119" s="31"/>
      <c r="BM119" s="31"/>
      <c r="BN119" s="31"/>
      <c r="BO119" s="31"/>
      <c r="BP119" s="31"/>
      <c r="BQ119" s="31"/>
      <c r="BR119" s="31"/>
      <c r="BS119" s="31"/>
      <c r="BT119" s="31"/>
      <c r="BU119" s="31"/>
      <c r="BV119" s="31"/>
      <c r="BW119" s="31"/>
      <c r="BX119" s="31"/>
      <c r="BY119" s="31"/>
      <c r="BZ119" s="31"/>
      <c r="CA119" s="31"/>
      <c r="CB119" s="31"/>
      <c r="CC119" s="31"/>
      <c r="CD119" s="31"/>
      <c r="CE119" s="31"/>
      <c r="CF119" s="31"/>
      <c r="CG119" s="31"/>
      <c r="CH119" s="31"/>
      <c r="CI119" s="31"/>
      <c r="CJ119" s="31"/>
      <c r="CK119" s="31"/>
      <c r="CL119" s="31"/>
      <c r="CM119" s="31"/>
      <c r="CN119" s="31"/>
      <c r="CO119" s="31"/>
      <c r="CP119" s="31"/>
      <c r="CQ119" s="31"/>
      <c r="CR119" s="31"/>
      <c r="CS119" s="31"/>
      <c r="CT119" s="31"/>
      <c r="CU119" s="31"/>
      <c r="CV119" s="31"/>
      <c r="CW119" s="31"/>
      <c r="CX119" s="31"/>
      <c r="CY119" s="31"/>
      <c r="CZ119" s="31"/>
      <c r="DA119" s="31"/>
      <c r="DB119" s="31"/>
      <c r="DC119" s="31"/>
      <c r="DD119" s="31"/>
      <c r="DE119" s="31"/>
      <c r="DF119" s="31"/>
      <c r="DG119" s="31"/>
      <c r="DH119" s="31"/>
      <c r="DI119" s="31"/>
      <c r="DJ119" s="31"/>
      <c r="DK119" s="31"/>
      <c r="DL119" s="31"/>
      <c r="DM119" s="31"/>
      <c r="DN119" s="31"/>
      <c r="DO119" s="31"/>
      <c r="DP119" s="31"/>
      <c r="DQ119" s="31"/>
      <c r="DR119" s="31"/>
      <c r="DS119" s="31"/>
      <c r="DT119" s="31"/>
      <c r="DU119" s="31"/>
      <c r="DV119" s="31"/>
      <c r="DW119" s="31"/>
      <c r="DX119" s="31"/>
      <c r="DY119" s="31"/>
      <c r="DZ119" s="31"/>
      <c r="EA119" s="31"/>
      <c r="EB119" s="31"/>
      <c r="EC119" s="31"/>
      <c r="ED119" s="31"/>
      <c r="EE119" s="31"/>
      <c r="EF119" s="31"/>
      <c r="EG119" s="31"/>
      <c r="EH119" s="31"/>
      <c r="EI119" s="31"/>
      <c r="EJ119" s="31"/>
      <c r="EK119" s="31"/>
      <c r="EL119" s="31"/>
      <c r="EM119" s="31"/>
      <c r="EN119" s="31"/>
      <c r="EO119" s="31"/>
      <c r="EP119" s="31"/>
      <c r="EQ119" s="31"/>
      <c r="ER119" s="31"/>
      <c r="ES119" s="31"/>
      <c r="ET119" s="31"/>
      <c r="EU119" s="31"/>
      <c r="EV119" s="31"/>
      <c r="EW119" s="31"/>
      <c r="EX119" s="31"/>
      <c r="EY119" s="31"/>
      <c r="EZ119" s="31"/>
      <c r="FA119" s="31"/>
      <c r="FB119" s="31"/>
      <c r="FC119" s="31"/>
      <c r="FD119" s="31"/>
      <c r="FE119" s="31"/>
      <c r="FF119" s="31"/>
      <c r="FG119" s="31"/>
      <c r="FH119" s="31"/>
      <c r="FI119" s="31"/>
      <c r="FJ119" s="31"/>
      <c r="FK119" s="31"/>
      <c r="FL119" s="31"/>
      <c r="FM119" s="31"/>
      <c r="FN119" s="31"/>
      <c r="FO119" s="31"/>
      <c r="FP119" s="31"/>
      <c r="FQ119" s="31"/>
      <c r="FR119" s="31"/>
      <c r="FS119" s="31"/>
      <c r="FT119" s="31"/>
      <c r="FU119" s="31"/>
      <c r="FV119" s="31"/>
      <c r="FW119" s="31"/>
      <c r="FX119" s="31"/>
      <c r="FY119" s="31"/>
      <c r="FZ119" s="31"/>
      <c r="GA119" s="31"/>
      <c r="GB119" s="31"/>
      <c r="GC119" s="31"/>
      <c r="GD119" s="31"/>
      <c r="GE119" s="31"/>
      <c r="GF119" s="31"/>
      <c r="GG119" s="31"/>
      <c r="GH119" s="31"/>
      <c r="GI119" s="31"/>
      <c r="GJ119" s="31"/>
      <c r="GK119" s="31"/>
      <c r="GL119" s="31"/>
      <c r="GM119" s="31"/>
      <c r="GN119" s="31"/>
      <c r="GO119" s="31"/>
      <c r="GP119" s="31"/>
      <c r="GQ119" s="31"/>
      <c r="GR119" s="31"/>
      <c r="GS119" s="31"/>
      <c r="GT119" s="31"/>
      <c r="GU119" s="31"/>
      <c r="GV119" s="31"/>
      <c r="GW119" s="31"/>
      <c r="GX119" s="31"/>
      <c r="GY119" s="31"/>
      <c r="GZ119" s="31"/>
      <c r="HA119" s="31"/>
      <c r="HB119" s="31"/>
      <c r="HC119" s="31"/>
      <c r="HD119" s="31"/>
      <c r="HE119" s="31"/>
      <c r="HF119" s="31"/>
      <c r="HG119" s="31"/>
      <c r="HH119" s="31"/>
      <c r="HI119" s="31"/>
      <c r="HJ119" s="31"/>
      <c r="HK119" s="31"/>
      <c r="HL119" s="31"/>
      <c r="HM119" s="31"/>
      <c r="HN119" s="31"/>
      <c r="HO119" s="31"/>
      <c r="HP119" s="31"/>
      <c r="HQ119" s="31"/>
      <c r="HR119" s="31"/>
      <c r="HS119" s="31"/>
      <c r="HT119" s="31"/>
      <c r="HU119" s="31"/>
      <c r="HV119" s="31"/>
      <c r="HW119" s="31"/>
      <c r="HX119" s="31"/>
      <c r="HY119" s="31"/>
      <c r="HZ119" s="31"/>
      <c r="IA119" s="31"/>
      <c r="IB119" s="31"/>
      <c r="IC119" s="31"/>
      <c r="ID119" s="31"/>
      <c r="IE119" s="31"/>
      <c r="IF119" s="31"/>
      <c r="IG119" s="31"/>
      <c r="IH119" s="31"/>
      <c r="II119" s="31"/>
      <c r="IJ119" s="31"/>
      <c r="IK119" s="31"/>
      <c r="IL119" s="31"/>
      <c r="IM119" s="31"/>
      <c r="IN119" s="31"/>
      <c r="IO119" s="31"/>
      <c r="IP119" s="31"/>
      <c r="IQ119" s="31"/>
      <c r="IR119" s="31"/>
      <c r="IS119" s="31"/>
      <c r="IT119" s="31"/>
      <c r="IU119" s="31"/>
      <c r="IV119" s="31"/>
      <c r="IW119" s="31"/>
      <c r="IX119" s="31"/>
      <c r="IY119" s="31"/>
      <c r="IZ119" s="31"/>
      <c r="JA119" s="31"/>
      <c r="JB119" s="31"/>
      <c r="JC119" s="31"/>
      <c r="JD119" s="31"/>
      <c r="JE119" s="31"/>
      <c r="JF119" s="31"/>
      <c r="JG119" s="31"/>
      <c r="JH119" s="31"/>
      <c r="JI119" s="31"/>
      <c r="JJ119" s="31"/>
      <c r="JK119" s="31"/>
      <c r="JL119" s="31"/>
      <c r="JM119" s="31"/>
      <c r="JN119" s="31"/>
      <c r="JO119" s="31"/>
      <c r="JP119" s="31"/>
      <c r="JQ119" s="31"/>
      <c r="JR119" s="31"/>
      <c r="JS119" s="31"/>
      <c r="JT119" s="31"/>
      <c r="JU119" s="31"/>
      <c r="JV119" s="31"/>
      <c r="JW119" s="31"/>
      <c r="JX119" s="31"/>
      <c r="JY119" s="31"/>
      <c r="JZ119" s="31"/>
      <c r="KA119" s="31"/>
      <c r="KB119" s="31"/>
      <c r="KC119" s="31"/>
      <c r="KD119" s="31"/>
      <c r="KE119" s="31"/>
      <c r="KF119" s="31"/>
      <c r="KG119" s="31"/>
      <c r="KH119" s="31"/>
      <c r="KI119" s="31"/>
      <c r="KJ119" s="31"/>
      <c r="KK119" s="31"/>
      <c r="KL119" s="31"/>
      <c r="KM119" s="31"/>
      <c r="KN119" s="31"/>
      <c r="KO119" s="31"/>
      <c r="KP119" s="31"/>
      <c r="KQ119" s="31"/>
      <c r="KR119" s="31"/>
      <c r="KS119" s="31"/>
      <c r="KT119" s="31"/>
      <c r="KU119" s="31"/>
      <c r="KV119" s="31"/>
      <c r="KW119" s="31"/>
      <c r="KX119" s="31"/>
      <c r="KY119" s="31"/>
      <c r="KZ119" s="31"/>
      <c r="LA119" s="31"/>
      <c r="LB119" s="31"/>
      <c r="LC119" s="31"/>
      <c r="LD119" s="31"/>
      <c r="LE119" s="31"/>
      <c r="LF119" s="31"/>
      <c r="LG119" s="31"/>
      <c r="LH119" s="31"/>
      <c r="LI119" s="31"/>
      <c r="LJ119" s="31"/>
      <c r="LK119" s="31"/>
      <c r="LL119" s="31"/>
      <c r="LM119" s="31"/>
      <c r="LN119" s="31"/>
      <c r="LO119" s="31"/>
      <c r="LP119" s="31"/>
      <c r="LQ119" s="31"/>
      <c r="LR119" s="31"/>
      <c r="LS119" s="31"/>
      <c r="LT119" s="31"/>
      <c r="LU119" s="31"/>
      <c r="LV119" s="31"/>
      <c r="LW119" s="31"/>
      <c r="LX119" s="31"/>
      <c r="LY119" s="31"/>
      <c r="LZ119" s="31"/>
      <c r="MA119" s="31"/>
      <c r="MB119" s="31"/>
      <c r="MC119" s="31"/>
      <c r="MD119" s="31"/>
      <c r="ME119" s="31"/>
      <c r="MF119" s="31"/>
      <c r="MG119" s="53"/>
      <c r="MH119" s="54"/>
    </row>
    <row r="120" spans="1:346" ht="57.75" customHeight="1" x14ac:dyDescent="0.2">
      <c r="A120" s="18">
        <f t="shared" si="0"/>
        <v>118</v>
      </c>
      <c r="B120" s="30" t="s">
        <v>729</v>
      </c>
      <c r="C120" s="19" t="s">
        <v>717</v>
      </c>
      <c r="D120" s="19" t="s">
        <v>36</v>
      </c>
      <c r="E120" s="19" t="s">
        <v>37</v>
      </c>
      <c r="F120" s="19" t="s">
        <v>38</v>
      </c>
      <c r="G120" s="19" t="s">
        <v>730</v>
      </c>
      <c r="H120" s="20">
        <v>2024000532</v>
      </c>
      <c r="I120" s="19">
        <v>2024000664</v>
      </c>
      <c r="J120" s="21">
        <v>6245120</v>
      </c>
      <c r="K120" s="19" t="s">
        <v>183</v>
      </c>
      <c r="L120" s="19" t="s">
        <v>41</v>
      </c>
      <c r="M120" s="19" t="s">
        <v>731</v>
      </c>
      <c r="N120" s="24" t="s">
        <v>732</v>
      </c>
      <c r="O120" s="19" t="s">
        <v>44</v>
      </c>
      <c r="P120" s="19">
        <v>20</v>
      </c>
      <c r="Q120" s="24" t="s">
        <v>733</v>
      </c>
      <c r="R120" s="24" t="s">
        <v>734</v>
      </c>
      <c r="S120" s="33"/>
      <c r="T120" s="33"/>
      <c r="U120" s="33"/>
      <c r="V120" s="33"/>
      <c r="W120" s="33"/>
      <c r="X120" s="87"/>
      <c r="Y120" s="33"/>
      <c r="Z120" s="33"/>
      <c r="AA120" s="33"/>
      <c r="AB120" s="33"/>
      <c r="AC120" s="33"/>
      <c r="AD120" s="33"/>
      <c r="AE120" s="33"/>
      <c r="AF120" s="28" t="str">
        <f t="shared" si="17"/>
        <v>14 DE OCTUBRE DE 2024</v>
      </c>
      <c r="AG120" s="26">
        <f t="shared" si="19"/>
        <v>6245120</v>
      </c>
      <c r="AH120" s="19" t="s">
        <v>46</v>
      </c>
      <c r="AI120" s="19" t="s">
        <v>47</v>
      </c>
      <c r="AJ120" s="112" t="s">
        <v>48</v>
      </c>
      <c r="AK120" s="121" t="s">
        <v>1091</v>
      </c>
      <c r="AL120" s="67"/>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c r="BQ120" s="31"/>
      <c r="BR120" s="31"/>
      <c r="BS120" s="31"/>
      <c r="BT120" s="31"/>
      <c r="BU120" s="31"/>
      <c r="BV120" s="31"/>
      <c r="BW120" s="31"/>
      <c r="BX120" s="31"/>
      <c r="BY120" s="31"/>
      <c r="BZ120" s="31"/>
      <c r="CA120" s="31"/>
      <c r="CB120" s="31"/>
      <c r="CC120" s="31"/>
      <c r="CD120" s="31"/>
      <c r="CE120" s="31"/>
      <c r="CF120" s="31"/>
      <c r="CG120" s="31"/>
      <c r="CH120" s="31"/>
      <c r="CI120" s="31"/>
      <c r="CJ120" s="31"/>
      <c r="CK120" s="31"/>
      <c r="CL120" s="31"/>
      <c r="CM120" s="31"/>
      <c r="CN120" s="31"/>
      <c r="CO120" s="31"/>
      <c r="CP120" s="31"/>
      <c r="CQ120" s="31"/>
      <c r="CR120" s="31"/>
      <c r="CS120" s="31"/>
      <c r="CT120" s="31"/>
      <c r="CU120" s="31"/>
      <c r="CV120" s="31"/>
      <c r="CW120" s="31"/>
      <c r="CX120" s="31"/>
      <c r="CY120" s="31"/>
      <c r="CZ120" s="31"/>
      <c r="DA120" s="31"/>
      <c r="DB120" s="31"/>
      <c r="DC120" s="31"/>
      <c r="DD120" s="31"/>
      <c r="DE120" s="31"/>
      <c r="DF120" s="31"/>
      <c r="DG120" s="31"/>
      <c r="DH120" s="31"/>
      <c r="DI120" s="31"/>
      <c r="DJ120" s="31"/>
      <c r="DK120" s="31"/>
      <c r="DL120" s="31"/>
      <c r="DM120" s="31"/>
      <c r="DN120" s="31"/>
      <c r="DO120" s="31"/>
      <c r="DP120" s="31"/>
      <c r="DQ120" s="31"/>
      <c r="DR120" s="31"/>
      <c r="DS120" s="31"/>
      <c r="DT120" s="31"/>
      <c r="DU120" s="31"/>
      <c r="DV120" s="31"/>
      <c r="DW120" s="31"/>
      <c r="DX120" s="31"/>
      <c r="DY120" s="31"/>
      <c r="DZ120" s="31"/>
      <c r="EA120" s="31"/>
      <c r="EB120" s="31"/>
      <c r="EC120" s="31"/>
      <c r="ED120" s="31"/>
      <c r="EE120" s="31"/>
      <c r="EF120" s="31"/>
      <c r="EG120" s="31"/>
      <c r="EH120" s="31"/>
      <c r="EI120" s="31"/>
      <c r="EJ120" s="31"/>
      <c r="EK120" s="31"/>
      <c r="EL120" s="31"/>
      <c r="EM120" s="31"/>
      <c r="EN120" s="31"/>
      <c r="EO120" s="31"/>
      <c r="EP120" s="31"/>
      <c r="EQ120" s="31"/>
      <c r="ER120" s="31"/>
      <c r="ES120" s="31"/>
      <c r="ET120" s="31"/>
      <c r="EU120" s="31"/>
      <c r="EV120" s="31"/>
      <c r="EW120" s="31"/>
      <c r="EX120" s="31"/>
      <c r="EY120" s="31"/>
      <c r="EZ120" s="31"/>
      <c r="FA120" s="31"/>
      <c r="FB120" s="31"/>
      <c r="FC120" s="31"/>
      <c r="FD120" s="31"/>
      <c r="FE120" s="31"/>
      <c r="FF120" s="31"/>
      <c r="FG120" s="31"/>
      <c r="FH120" s="31"/>
      <c r="FI120" s="31"/>
      <c r="FJ120" s="31"/>
      <c r="FK120" s="31"/>
      <c r="FL120" s="31"/>
      <c r="FM120" s="31"/>
      <c r="FN120" s="31"/>
      <c r="FO120" s="31"/>
      <c r="FP120" s="31"/>
      <c r="FQ120" s="31"/>
      <c r="FR120" s="31"/>
      <c r="FS120" s="31"/>
      <c r="FT120" s="31"/>
      <c r="FU120" s="31"/>
      <c r="FV120" s="31"/>
      <c r="FW120" s="31"/>
      <c r="FX120" s="31"/>
      <c r="FY120" s="31"/>
      <c r="FZ120" s="31"/>
      <c r="GA120" s="31"/>
      <c r="GB120" s="31"/>
      <c r="GC120" s="31"/>
      <c r="GD120" s="31"/>
      <c r="GE120" s="31"/>
      <c r="GF120" s="31"/>
      <c r="GG120" s="31"/>
      <c r="GH120" s="31"/>
      <c r="GI120" s="31"/>
      <c r="GJ120" s="31"/>
      <c r="GK120" s="31"/>
      <c r="GL120" s="31"/>
      <c r="GM120" s="31"/>
      <c r="GN120" s="31"/>
      <c r="GO120" s="31"/>
      <c r="GP120" s="31"/>
      <c r="GQ120" s="31"/>
      <c r="GR120" s="31"/>
      <c r="GS120" s="31"/>
      <c r="GT120" s="31"/>
      <c r="GU120" s="31"/>
      <c r="GV120" s="31"/>
      <c r="GW120" s="31"/>
      <c r="GX120" s="31"/>
      <c r="GY120" s="31"/>
      <c r="GZ120" s="31"/>
      <c r="HA120" s="31"/>
      <c r="HB120" s="31"/>
      <c r="HC120" s="31"/>
      <c r="HD120" s="31"/>
      <c r="HE120" s="31"/>
      <c r="HF120" s="31"/>
      <c r="HG120" s="31"/>
      <c r="HH120" s="31"/>
      <c r="HI120" s="31"/>
      <c r="HJ120" s="31"/>
      <c r="HK120" s="31"/>
      <c r="HL120" s="31"/>
      <c r="HM120" s="31"/>
      <c r="HN120" s="31"/>
      <c r="HO120" s="31"/>
      <c r="HP120" s="31"/>
      <c r="HQ120" s="31"/>
      <c r="HR120" s="31"/>
      <c r="HS120" s="31"/>
      <c r="HT120" s="31"/>
      <c r="HU120" s="31"/>
      <c r="HV120" s="31"/>
      <c r="HW120" s="31"/>
      <c r="HX120" s="31"/>
      <c r="HY120" s="31"/>
      <c r="HZ120" s="31"/>
      <c r="IA120" s="31"/>
      <c r="IB120" s="31"/>
      <c r="IC120" s="31"/>
      <c r="ID120" s="31"/>
      <c r="IE120" s="31"/>
      <c r="IF120" s="31"/>
      <c r="IG120" s="31"/>
      <c r="IH120" s="31"/>
      <c r="II120" s="31"/>
      <c r="IJ120" s="31"/>
      <c r="IK120" s="31"/>
      <c r="IL120" s="31"/>
      <c r="IM120" s="31"/>
      <c r="IN120" s="31"/>
      <c r="IO120" s="31"/>
      <c r="IP120" s="31"/>
      <c r="IQ120" s="31"/>
      <c r="IR120" s="31"/>
      <c r="IS120" s="31"/>
      <c r="IT120" s="31"/>
      <c r="IU120" s="31"/>
      <c r="IV120" s="31"/>
      <c r="IW120" s="31"/>
      <c r="IX120" s="31"/>
      <c r="IY120" s="31"/>
      <c r="IZ120" s="31"/>
      <c r="JA120" s="31"/>
      <c r="JB120" s="31"/>
      <c r="JC120" s="31"/>
      <c r="JD120" s="31"/>
      <c r="JE120" s="31"/>
      <c r="JF120" s="31"/>
      <c r="JG120" s="31"/>
      <c r="JH120" s="31"/>
      <c r="JI120" s="31"/>
      <c r="JJ120" s="31"/>
      <c r="JK120" s="31"/>
      <c r="JL120" s="31"/>
      <c r="JM120" s="31"/>
      <c r="JN120" s="31"/>
      <c r="JO120" s="31"/>
      <c r="JP120" s="31"/>
      <c r="JQ120" s="31"/>
      <c r="JR120" s="31"/>
      <c r="JS120" s="31"/>
      <c r="JT120" s="31"/>
      <c r="JU120" s="31"/>
      <c r="JV120" s="31"/>
      <c r="JW120" s="31"/>
      <c r="JX120" s="31"/>
      <c r="JY120" s="31"/>
      <c r="JZ120" s="31"/>
      <c r="KA120" s="31"/>
      <c r="KB120" s="31"/>
      <c r="KC120" s="31"/>
      <c r="KD120" s="31"/>
      <c r="KE120" s="31"/>
      <c r="KF120" s="31"/>
      <c r="KG120" s="31"/>
      <c r="KH120" s="31"/>
      <c r="KI120" s="31"/>
      <c r="KJ120" s="31"/>
      <c r="KK120" s="31"/>
      <c r="KL120" s="31"/>
      <c r="KM120" s="31"/>
      <c r="KN120" s="31"/>
      <c r="KO120" s="31"/>
      <c r="KP120" s="31"/>
      <c r="KQ120" s="31"/>
      <c r="KR120" s="31"/>
      <c r="KS120" s="31"/>
      <c r="KT120" s="31"/>
      <c r="KU120" s="31"/>
      <c r="KV120" s="31"/>
      <c r="KW120" s="31"/>
      <c r="KX120" s="31"/>
      <c r="KY120" s="31"/>
      <c r="KZ120" s="31"/>
      <c r="LA120" s="31"/>
      <c r="LB120" s="31"/>
      <c r="LC120" s="31"/>
      <c r="LD120" s="31"/>
      <c r="LE120" s="31"/>
      <c r="LF120" s="31"/>
      <c r="LG120" s="31"/>
      <c r="LH120" s="31"/>
      <c r="LI120" s="31"/>
      <c r="LJ120" s="31"/>
      <c r="LK120" s="31"/>
      <c r="LL120" s="31"/>
      <c r="LM120" s="31"/>
      <c r="LN120" s="31"/>
      <c r="LO120" s="31"/>
      <c r="LP120" s="31"/>
      <c r="LQ120" s="31"/>
      <c r="LR120" s="31"/>
      <c r="LS120" s="31"/>
      <c r="LT120" s="31"/>
      <c r="LU120" s="31"/>
      <c r="LV120" s="31"/>
      <c r="LW120" s="31"/>
      <c r="LX120" s="31"/>
      <c r="LY120" s="31"/>
      <c r="LZ120" s="31"/>
      <c r="MA120" s="31"/>
      <c r="MB120" s="31"/>
      <c r="MC120" s="31"/>
      <c r="MD120" s="31"/>
      <c r="ME120" s="31"/>
      <c r="MF120" s="31"/>
      <c r="MG120" s="53"/>
      <c r="MH120" s="54"/>
    </row>
    <row r="121" spans="1:346" ht="66.75" customHeight="1" x14ac:dyDescent="0.2">
      <c r="A121" s="18">
        <f t="shared" si="0"/>
        <v>119</v>
      </c>
      <c r="B121" s="19" t="s">
        <v>735</v>
      </c>
      <c r="C121" s="19" t="s">
        <v>736</v>
      </c>
      <c r="D121" s="19" t="s">
        <v>36</v>
      </c>
      <c r="E121" s="19" t="s">
        <v>124</v>
      </c>
      <c r="F121" s="19" t="s">
        <v>38</v>
      </c>
      <c r="G121" s="19" t="s">
        <v>131</v>
      </c>
      <c r="H121" s="20">
        <v>2024000535</v>
      </c>
      <c r="I121" s="19">
        <v>2024000671</v>
      </c>
      <c r="J121" s="21">
        <v>10680000</v>
      </c>
      <c r="K121" s="19">
        <v>17045875</v>
      </c>
      <c r="L121" s="19" t="s">
        <v>52</v>
      </c>
      <c r="M121" s="19" t="s">
        <v>132</v>
      </c>
      <c r="N121" s="24" t="s">
        <v>737</v>
      </c>
      <c r="O121" s="19" t="s">
        <v>65</v>
      </c>
      <c r="P121" s="19">
        <v>3</v>
      </c>
      <c r="Q121" s="24" t="s">
        <v>737</v>
      </c>
      <c r="R121" s="24" t="s">
        <v>120</v>
      </c>
      <c r="S121" s="33"/>
      <c r="T121" s="33"/>
      <c r="U121" s="33"/>
      <c r="V121" s="33"/>
      <c r="W121" s="33"/>
      <c r="X121" s="87"/>
      <c r="Y121" s="33"/>
      <c r="Z121" s="33"/>
      <c r="AA121" s="33"/>
      <c r="AB121" s="33"/>
      <c r="AC121" s="33"/>
      <c r="AD121" s="33"/>
      <c r="AE121" s="33"/>
      <c r="AF121" s="28" t="str">
        <f t="shared" si="17"/>
        <v>29 DE DICIEMBRE DE 2024</v>
      </c>
      <c r="AG121" s="26">
        <f t="shared" si="19"/>
        <v>10680000</v>
      </c>
      <c r="AH121" s="19" t="s">
        <v>299</v>
      </c>
      <c r="AI121" s="19" t="s">
        <v>86</v>
      </c>
      <c r="AJ121" s="112" t="s">
        <v>122</v>
      </c>
      <c r="AK121" s="121" t="s">
        <v>1092</v>
      </c>
      <c r="AL121" s="67"/>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c r="BQ121" s="31"/>
      <c r="BR121" s="31"/>
      <c r="BS121" s="31"/>
      <c r="BT121" s="31"/>
      <c r="BU121" s="31"/>
      <c r="BV121" s="31"/>
      <c r="BW121" s="31"/>
      <c r="BX121" s="31"/>
      <c r="BY121" s="31"/>
      <c r="BZ121" s="31"/>
      <c r="CA121" s="31"/>
      <c r="CB121" s="31"/>
      <c r="CC121" s="31"/>
      <c r="CD121" s="31"/>
      <c r="CE121" s="31"/>
      <c r="CF121" s="31"/>
      <c r="CG121" s="31"/>
      <c r="CH121" s="31"/>
      <c r="CI121" s="31"/>
      <c r="CJ121" s="31"/>
      <c r="CK121" s="31"/>
      <c r="CL121" s="31"/>
      <c r="CM121" s="31"/>
      <c r="CN121" s="31"/>
      <c r="CO121" s="31"/>
      <c r="CP121" s="31"/>
      <c r="CQ121" s="31"/>
      <c r="CR121" s="31"/>
      <c r="CS121" s="31"/>
      <c r="CT121" s="31"/>
      <c r="CU121" s="31"/>
      <c r="CV121" s="31"/>
      <c r="CW121" s="31"/>
      <c r="CX121" s="31"/>
      <c r="CY121" s="31"/>
      <c r="CZ121" s="31"/>
      <c r="DA121" s="31"/>
      <c r="DB121" s="31"/>
      <c r="DC121" s="31"/>
      <c r="DD121" s="31"/>
      <c r="DE121" s="31"/>
      <c r="DF121" s="31"/>
      <c r="DG121" s="31"/>
      <c r="DH121" s="31"/>
      <c r="DI121" s="31"/>
      <c r="DJ121" s="31"/>
      <c r="DK121" s="31"/>
      <c r="DL121" s="31"/>
      <c r="DM121" s="31"/>
      <c r="DN121" s="31"/>
      <c r="DO121" s="31"/>
      <c r="DP121" s="31"/>
      <c r="DQ121" s="31"/>
      <c r="DR121" s="31"/>
      <c r="DS121" s="31"/>
      <c r="DT121" s="31"/>
      <c r="DU121" s="31"/>
      <c r="DV121" s="31"/>
      <c r="DW121" s="31"/>
      <c r="DX121" s="31"/>
      <c r="DY121" s="31"/>
      <c r="DZ121" s="31"/>
      <c r="EA121" s="31"/>
      <c r="EB121" s="31"/>
      <c r="EC121" s="31"/>
      <c r="ED121" s="31"/>
      <c r="EE121" s="31"/>
      <c r="EF121" s="31"/>
      <c r="EG121" s="31"/>
      <c r="EH121" s="31"/>
      <c r="EI121" s="31"/>
      <c r="EJ121" s="31"/>
      <c r="EK121" s="31"/>
      <c r="EL121" s="31"/>
      <c r="EM121" s="31"/>
      <c r="EN121" s="31"/>
      <c r="EO121" s="31"/>
      <c r="EP121" s="31"/>
      <c r="EQ121" s="31"/>
      <c r="ER121" s="31"/>
      <c r="ES121" s="31"/>
      <c r="ET121" s="31"/>
      <c r="EU121" s="31"/>
      <c r="EV121" s="31"/>
      <c r="EW121" s="31"/>
      <c r="EX121" s="31"/>
      <c r="EY121" s="31"/>
      <c r="EZ121" s="31"/>
      <c r="FA121" s="31"/>
      <c r="FB121" s="31"/>
      <c r="FC121" s="31"/>
      <c r="FD121" s="31"/>
      <c r="FE121" s="31"/>
      <c r="FF121" s="31"/>
      <c r="FG121" s="31"/>
      <c r="FH121" s="31"/>
      <c r="FI121" s="31"/>
      <c r="FJ121" s="31"/>
      <c r="FK121" s="31"/>
      <c r="FL121" s="31"/>
      <c r="FM121" s="31"/>
      <c r="FN121" s="31"/>
      <c r="FO121" s="31"/>
      <c r="FP121" s="31"/>
      <c r="FQ121" s="31"/>
      <c r="FR121" s="31"/>
      <c r="FS121" s="31"/>
      <c r="FT121" s="31"/>
      <c r="FU121" s="31"/>
      <c r="FV121" s="31"/>
      <c r="FW121" s="31"/>
      <c r="FX121" s="31"/>
      <c r="FY121" s="31"/>
      <c r="FZ121" s="31"/>
      <c r="GA121" s="31"/>
      <c r="GB121" s="31"/>
      <c r="GC121" s="31"/>
      <c r="GD121" s="31"/>
      <c r="GE121" s="31"/>
      <c r="GF121" s="31"/>
      <c r="GG121" s="31"/>
      <c r="GH121" s="31"/>
      <c r="GI121" s="31"/>
      <c r="GJ121" s="31"/>
      <c r="GK121" s="31"/>
      <c r="GL121" s="31"/>
      <c r="GM121" s="31"/>
      <c r="GN121" s="31"/>
      <c r="GO121" s="31"/>
      <c r="GP121" s="31"/>
      <c r="GQ121" s="31"/>
      <c r="GR121" s="31"/>
      <c r="GS121" s="31"/>
      <c r="GT121" s="31"/>
      <c r="GU121" s="31"/>
      <c r="GV121" s="31"/>
      <c r="GW121" s="31"/>
      <c r="GX121" s="31"/>
      <c r="GY121" s="31"/>
      <c r="GZ121" s="31"/>
      <c r="HA121" s="31"/>
      <c r="HB121" s="31"/>
      <c r="HC121" s="31"/>
      <c r="HD121" s="31"/>
      <c r="HE121" s="31"/>
      <c r="HF121" s="31"/>
      <c r="HG121" s="31"/>
      <c r="HH121" s="31"/>
      <c r="HI121" s="31"/>
      <c r="HJ121" s="31"/>
      <c r="HK121" s="31"/>
      <c r="HL121" s="31"/>
      <c r="HM121" s="31"/>
      <c r="HN121" s="31"/>
      <c r="HO121" s="31"/>
      <c r="HP121" s="31"/>
      <c r="HQ121" s="31"/>
      <c r="HR121" s="31"/>
      <c r="HS121" s="31"/>
      <c r="HT121" s="31"/>
      <c r="HU121" s="31"/>
      <c r="HV121" s="31"/>
      <c r="HW121" s="31"/>
      <c r="HX121" s="31"/>
      <c r="HY121" s="31"/>
      <c r="HZ121" s="31"/>
      <c r="IA121" s="31"/>
      <c r="IB121" s="31"/>
      <c r="IC121" s="31"/>
      <c r="ID121" s="31"/>
      <c r="IE121" s="31"/>
      <c r="IF121" s="31"/>
      <c r="IG121" s="31"/>
      <c r="IH121" s="31"/>
      <c r="II121" s="31"/>
      <c r="IJ121" s="31"/>
      <c r="IK121" s="31"/>
      <c r="IL121" s="31"/>
      <c r="IM121" s="31"/>
      <c r="IN121" s="31"/>
      <c r="IO121" s="31"/>
      <c r="IP121" s="31"/>
      <c r="IQ121" s="31"/>
      <c r="IR121" s="31"/>
      <c r="IS121" s="31"/>
      <c r="IT121" s="31"/>
      <c r="IU121" s="31"/>
      <c r="IV121" s="31"/>
      <c r="IW121" s="31"/>
      <c r="IX121" s="31"/>
      <c r="IY121" s="31"/>
      <c r="IZ121" s="31"/>
      <c r="JA121" s="31"/>
      <c r="JB121" s="31"/>
      <c r="JC121" s="31"/>
      <c r="JD121" s="31"/>
      <c r="JE121" s="31"/>
      <c r="JF121" s="31"/>
      <c r="JG121" s="31"/>
      <c r="JH121" s="31"/>
      <c r="JI121" s="31"/>
      <c r="JJ121" s="31"/>
      <c r="JK121" s="31"/>
      <c r="JL121" s="31"/>
      <c r="JM121" s="31"/>
      <c r="JN121" s="31"/>
      <c r="JO121" s="31"/>
      <c r="JP121" s="31"/>
      <c r="JQ121" s="31"/>
      <c r="JR121" s="31"/>
      <c r="JS121" s="31"/>
      <c r="JT121" s="31"/>
      <c r="JU121" s="31"/>
      <c r="JV121" s="31"/>
      <c r="JW121" s="31"/>
      <c r="JX121" s="31"/>
      <c r="JY121" s="31"/>
      <c r="JZ121" s="31"/>
      <c r="KA121" s="31"/>
      <c r="KB121" s="31"/>
      <c r="KC121" s="31"/>
      <c r="KD121" s="31"/>
      <c r="KE121" s="31"/>
      <c r="KF121" s="31"/>
      <c r="KG121" s="31"/>
      <c r="KH121" s="31"/>
      <c r="KI121" s="31"/>
      <c r="KJ121" s="31"/>
      <c r="KK121" s="31"/>
      <c r="KL121" s="31"/>
      <c r="KM121" s="31"/>
      <c r="KN121" s="31"/>
      <c r="KO121" s="31"/>
      <c r="KP121" s="31"/>
      <c r="KQ121" s="31"/>
      <c r="KR121" s="31"/>
      <c r="KS121" s="31"/>
      <c r="KT121" s="31"/>
      <c r="KU121" s="31"/>
      <c r="KV121" s="31"/>
      <c r="KW121" s="31"/>
      <c r="KX121" s="31"/>
      <c r="KY121" s="31"/>
      <c r="KZ121" s="31"/>
      <c r="LA121" s="31"/>
      <c r="LB121" s="31"/>
      <c r="LC121" s="31"/>
      <c r="LD121" s="31"/>
      <c r="LE121" s="31"/>
      <c r="LF121" s="31"/>
      <c r="LG121" s="31"/>
      <c r="LH121" s="31"/>
      <c r="LI121" s="31"/>
      <c r="LJ121" s="31"/>
      <c r="LK121" s="31"/>
      <c r="LL121" s="31"/>
      <c r="LM121" s="31"/>
      <c r="LN121" s="31"/>
      <c r="LO121" s="31"/>
      <c r="LP121" s="31"/>
      <c r="LQ121" s="31"/>
      <c r="LR121" s="31"/>
      <c r="LS121" s="31"/>
      <c r="LT121" s="31"/>
      <c r="LU121" s="31"/>
      <c r="LV121" s="31"/>
      <c r="LW121" s="31"/>
      <c r="LX121" s="31"/>
      <c r="LY121" s="31"/>
      <c r="LZ121" s="31"/>
      <c r="MA121" s="31"/>
      <c r="MB121" s="31"/>
      <c r="MC121" s="31"/>
      <c r="MD121" s="31"/>
      <c r="ME121" s="31"/>
      <c r="MF121" s="31"/>
      <c r="MG121" s="53"/>
      <c r="MH121" s="54"/>
    </row>
    <row r="122" spans="1:346" ht="57.75" customHeight="1" x14ac:dyDescent="0.2">
      <c r="A122" s="18">
        <f t="shared" si="0"/>
        <v>120</v>
      </c>
      <c r="B122" s="19" t="s">
        <v>738</v>
      </c>
      <c r="C122" s="19" t="s">
        <v>739</v>
      </c>
      <c r="D122" s="19" t="s">
        <v>36</v>
      </c>
      <c r="E122" s="19" t="s">
        <v>37</v>
      </c>
      <c r="F122" s="19" t="s">
        <v>38</v>
      </c>
      <c r="G122" s="56" t="s">
        <v>740</v>
      </c>
      <c r="H122" s="20">
        <v>2024000537</v>
      </c>
      <c r="I122" s="19">
        <v>2024000694</v>
      </c>
      <c r="J122" s="21">
        <v>953000</v>
      </c>
      <c r="K122" s="19" t="s">
        <v>741</v>
      </c>
      <c r="L122" s="19" t="s">
        <v>41</v>
      </c>
      <c r="M122" s="19" t="s">
        <v>742</v>
      </c>
      <c r="N122" s="24" t="s">
        <v>442</v>
      </c>
      <c r="O122" s="19" t="s">
        <v>44</v>
      </c>
      <c r="P122" s="19">
        <v>15</v>
      </c>
      <c r="Q122" s="24" t="s">
        <v>743</v>
      </c>
      <c r="R122" s="24" t="s">
        <v>744</v>
      </c>
      <c r="S122" s="33"/>
      <c r="T122" s="33"/>
      <c r="U122" s="33"/>
      <c r="V122" s="33"/>
      <c r="W122" s="33"/>
      <c r="X122" s="44"/>
      <c r="Y122" s="33"/>
      <c r="Z122" s="33"/>
      <c r="AA122" s="33"/>
      <c r="AB122" s="33"/>
      <c r="AC122" s="33"/>
      <c r="AD122" s="33"/>
      <c r="AE122" s="33"/>
      <c r="AF122" s="28" t="str">
        <f t="shared" si="17"/>
        <v>17 DE OCTUBRE DE 2024</v>
      </c>
      <c r="AG122" s="26">
        <f t="shared" si="19"/>
        <v>953000</v>
      </c>
      <c r="AH122" s="19" t="s">
        <v>46</v>
      </c>
      <c r="AI122" s="19" t="s">
        <v>47</v>
      </c>
      <c r="AJ122" s="112" t="s">
        <v>48</v>
      </c>
      <c r="AK122" s="121" t="s">
        <v>1093</v>
      </c>
      <c r="AL122" s="67"/>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c r="EE122" s="31"/>
      <c r="EF122" s="31"/>
      <c r="EG122" s="31"/>
      <c r="EH122" s="31"/>
      <c r="EI122" s="31"/>
      <c r="EJ122" s="31"/>
      <c r="EK122" s="31"/>
      <c r="EL122" s="31"/>
      <c r="EM122" s="31"/>
      <c r="EN122" s="31"/>
      <c r="EO122" s="31"/>
      <c r="EP122" s="31"/>
      <c r="EQ122" s="31"/>
      <c r="ER122" s="31"/>
      <c r="ES122" s="31"/>
      <c r="ET122" s="31"/>
      <c r="EU122" s="31"/>
      <c r="EV122" s="31"/>
      <c r="EW122" s="31"/>
      <c r="EX122" s="31"/>
      <c r="EY122" s="31"/>
      <c r="EZ122" s="31"/>
      <c r="FA122" s="31"/>
      <c r="FB122" s="31"/>
      <c r="FC122" s="31"/>
      <c r="FD122" s="31"/>
      <c r="FE122" s="31"/>
      <c r="FF122" s="31"/>
      <c r="FG122" s="31"/>
      <c r="FH122" s="31"/>
      <c r="FI122" s="31"/>
      <c r="FJ122" s="31"/>
      <c r="FK122" s="31"/>
      <c r="FL122" s="31"/>
      <c r="FM122" s="31"/>
      <c r="FN122" s="31"/>
      <c r="FO122" s="31"/>
      <c r="FP122" s="31"/>
      <c r="FQ122" s="31"/>
      <c r="FR122" s="31"/>
      <c r="FS122" s="31"/>
      <c r="FT122" s="31"/>
      <c r="FU122" s="31"/>
      <c r="FV122" s="31"/>
      <c r="FW122" s="31"/>
      <c r="FX122" s="31"/>
      <c r="FY122" s="31"/>
      <c r="FZ122" s="31"/>
      <c r="GA122" s="31"/>
      <c r="GB122" s="31"/>
      <c r="GC122" s="31"/>
      <c r="GD122" s="31"/>
      <c r="GE122" s="31"/>
      <c r="GF122" s="31"/>
      <c r="GG122" s="31"/>
      <c r="GH122" s="31"/>
      <c r="GI122" s="31"/>
      <c r="GJ122" s="31"/>
      <c r="GK122" s="31"/>
      <c r="GL122" s="31"/>
      <c r="GM122" s="31"/>
      <c r="GN122" s="31"/>
      <c r="GO122" s="31"/>
      <c r="GP122" s="31"/>
      <c r="GQ122" s="31"/>
      <c r="GR122" s="31"/>
      <c r="GS122" s="31"/>
      <c r="GT122" s="31"/>
      <c r="GU122" s="31"/>
      <c r="GV122" s="31"/>
      <c r="GW122" s="31"/>
      <c r="GX122" s="31"/>
      <c r="GY122" s="31"/>
      <c r="GZ122" s="31"/>
      <c r="HA122" s="31"/>
      <c r="HB122" s="31"/>
      <c r="HC122" s="31"/>
      <c r="HD122" s="31"/>
      <c r="HE122" s="31"/>
      <c r="HF122" s="31"/>
      <c r="HG122" s="31"/>
      <c r="HH122" s="31"/>
      <c r="HI122" s="31"/>
      <c r="HJ122" s="31"/>
      <c r="HK122" s="31"/>
      <c r="HL122" s="31"/>
      <c r="HM122" s="31"/>
      <c r="HN122" s="31"/>
      <c r="HO122" s="31"/>
      <c r="HP122" s="31"/>
      <c r="HQ122" s="31"/>
      <c r="HR122" s="31"/>
      <c r="HS122" s="31"/>
      <c r="HT122" s="31"/>
      <c r="HU122" s="31"/>
      <c r="HV122" s="31"/>
      <c r="HW122" s="31"/>
      <c r="HX122" s="31"/>
      <c r="HY122" s="31"/>
      <c r="HZ122" s="31"/>
      <c r="IA122" s="31"/>
      <c r="IB122" s="31"/>
      <c r="IC122" s="31"/>
      <c r="ID122" s="31"/>
      <c r="IE122" s="31"/>
      <c r="IF122" s="31"/>
      <c r="IG122" s="31"/>
      <c r="IH122" s="31"/>
      <c r="II122" s="31"/>
      <c r="IJ122" s="31"/>
      <c r="IK122" s="31"/>
      <c r="IL122" s="31"/>
      <c r="IM122" s="31"/>
      <c r="IN122" s="31"/>
      <c r="IO122" s="31"/>
      <c r="IP122" s="31"/>
      <c r="IQ122" s="31"/>
      <c r="IR122" s="31"/>
      <c r="IS122" s="31"/>
      <c r="IT122" s="31"/>
      <c r="IU122" s="31"/>
      <c r="IV122" s="31"/>
      <c r="IW122" s="31"/>
      <c r="IX122" s="31"/>
      <c r="IY122" s="31"/>
      <c r="IZ122" s="31"/>
      <c r="JA122" s="31"/>
      <c r="JB122" s="31"/>
      <c r="JC122" s="31"/>
      <c r="JD122" s="31"/>
      <c r="JE122" s="31"/>
      <c r="JF122" s="31"/>
      <c r="JG122" s="31"/>
      <c r="JH122" s="31"/>
      <c r="JI122" s="31"/>
      <c r="JJ122" s="31"/>
      <c r="JK122" s="31"/>
      <c r="JL122" s="31"/>
      <c r="JM122" s="31"/>
      <c r="JN122" s="31"/>
      <c r="JO122" s="31"/>
      <c r="JP122" s="31"/>
      <c r="JQ122" s="31"/>
      <c r="JR122" s="31"/>
      <c r="JS122" s="31"/>
      <c r="JT122" s="31"/>
      <c r="JU122" s="31"/>
      <c r="JV122" s="31"/>
      <c r="JW122" s="31"/>
      <c r="JX122" s="31"/>
      <c r="JY122" s="31"/>
      <c r="JZ122" s="31"/>
      <c r="KA122" s="31"/>
      <c r="KB122" s="31"/>
      <c r="KC122" s="31"/>
      <c r="KD122" s="31"/>
      <c r="KE122" s="31"/>
      <c r="KF122" s="31"/>
      <c r="KG122" s="31"/>
      <c r="KH122" s="31"/>
      <c r="KI122" s="31"/>
      <c r="KJ122" s="31"/>
      <c r="KK122" s="31"/>
      <c r="KL122" s="31"/>
      <c r="KM122" s="31"/>
      <c r="KN122" s="31"/>
      <c r="KO122" s="31"/>
      <c r="KP122" s="31"/>
      <c r="KQ122" s="31"/>
      <c r="KR122" s="31"/>
      <c r="KS122" s="31"/>
      <c r="KT122" s="31"/>
      <c r="KU122" s="31"/>
      <c r="KV122" s="31"/>
      <c r="KW122" s="31"/>
      <c r="KX122" s="31"/>
      <c r="KY122" s="31"/>
      <c r="KZ122" s="31"/>
      <c r="LA122" s="31"/>
      <c r="LB122" s="31"/>
      <c r="LC122" s="31"/>
      <c r="LD122" s="31"/>
      <c r="LE122" s="31"/>
      <c r="LF122" s="31"/>
      <c r="LG122" s="31"/>
      <c r="LH122" s="31"/>
      <c r="LI122" s="31"/>
      <c r="LJ122" s="31"/>
      <c r="LK122" s="31"/>
      <c r="LL122" s="31"/>
      <c r="LM122" s="31"/>
      <c r="LN122" s="31"/>
      <c r="LO122" s="31"/>
      <c r="LP122" s="31"/>
      <c r="LQ122" s="31"/>
      <c r="LR122" s="31"/>
      <c r="LS122" s="31"/>
      <c r="LT122" s="31"/>
      <c r="LU122" s="31"/>
      <c r="LV122" s="31"/>
      <c r="LW122" s="31"/>
      <c r="LX122" s="31"/>
      <c r="LY122" s="31"/>
      <c r="LZ122" s="31"/>
      <c r="MA122" s="31"/>
      <c r="MB122" s="31"/>
      <c r="MC122" s="31"/>
      <c r="MD122" s="31"/>
      <c r="ME122" s="31"/>
      <c r="MF122" s="31"/>
      <c r="MG122" s="53"/>
      <c r="MH122" s="54"/>
    </row>
    <row r="123" spans="1:346" ht="57.75" customHeight="1" x14ac:dyDescent="0.2">
      <c r="A123" s="18">
        <f t="shared" si="0"/>
        <v>121</v>
      </c>
      <c r="B123" s="19" t="s">
        <v>745</v>
      </c>
      <c r="C123" s="19" t="s">
        <v>739</v>
      </c>
      <c r="D123" s="19" t="s">
        <v>36</v>
      </c>
      <c r="E123" s="19" t="s">
        <v>50</v>
      </c>
      <c r="F123" s="19" t="s">
        <v>38</v>
      </c>
      <c r="G123" s="19" t="s">
        <v>746</v>
      </c>
      <c r="H123" s="20">
        <v>2024000551</v>
      </c>
      <c r="I123" s="19">
        <v>2024000695</v>
      </c>
      <c r="J123" s="21">
        <v>1500000</v>
      </c>
      <c r="K123" s="19">
        <v>80544688</v>
      </c>
      <c r="L123" s="19" t="s">
        <v>52</v>
      </c>
      <c r="M123" s="19" t="s">
        <v>747</v>
      </c>
      <c r="N123" s="24" t="s">
        <v>748</v>
      </c>
      <c r="O123" s="19" t="s">
        <v>44</v>
      </c>
      <c r="P123" s="19">
        <v>3</v>
      </c>
      <c r="Q123" s="24" t="s">
        <v>749</v>
      </c>
      <c r="R123" s="24" t="s">
        <v>750</v>
      </c>
      <c r="S123" s="33"/>
      <c r="T123" s="33"/>
      <c r="U123" s="33"/>
      <c r="V123" s="33"/>
      <c r="W123" s="33"/>
      <c r="X123" s="44"/>
      <c r="Y123" s="33"/>
      <c r="Z123" s="33"/>
      <c r="AA123" s="33"/>
      <c r="AB123" s="33"/>
      <c r="AC123" s="33"/>
      <c r="AD123" s="33"/>
      <c r="AE123" s="33"/>
      <c r="AF123" s="28" t="str">
        <f t="shared" si="17"/>
        <v>6 DE OCTUBRE DE 2024</v>
      </c>
      <c r="AG123" s="26">
        <f t="shared" si="19"/>
        <v>1500000</v>
      </c>
      <c r="AH123" s="19" t="s">
        <v>751</v>
      </c>
      <c r="AI123" s="19" t="s">
        <v>86</v>
      </c>
      <c r="AJ123" s="112" t="s">
        <v>145</v>
      </c>
      <c r="AK123" s="121" t="s">
        <v>1094</v>
      </c>
      <c r="AL123" s="67"/>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c r="BK123" s="31"/>
      <c r="BL123" s="31"/>
      <c r="BM123" s="31"/>
      <c r="BN123" s="31"/>
      <c r="BO123" s="31"/>
      <c r="BP123" s="31"/>
      <c r="BQ123" s="31"/>
      <c r="BR123" s="31"/>
      <c r="BS123" s="31"/>
      <c r="BT123" s="31"/>
      <c r="BU123" s="31"/>
      <c r="BV123" s="31"/>
      <c r="BW123" s="31"/>
      <c r="BX123" s="31"/>
      <c r="BY123" s="31"/>
      <c r="BZ123" s="31"/>
      <c r="CA123" s="31"/>
      <c r="CB123" s="31"/>
      <c r="CC123" s="31"/>
      <c r="CD123" s="31"/>
      <c r="CE123" s="31"/>
      <c r="CF123" s="31"/>
      <c r="CG123" s="31"/>
      <c r="CH123" s="31"/>
      <c r="CI123" s="31"/>
      <c r="CJ123" s="31"/>
      <c r="CK123" s="31"/>
      <c r="CL123" s="31"/>
      <c r="CM123" s="31"/>
      <c r="CN123" s="31"/>
      <c r="CO123" s="31"/>
      <c r="CP123" s="31"/>
      <c r="CQ123" s="31"/>
      <c r="CR123" s="31"/>
      <c r="CS123" s="31"/>
      <c r="CT123" s="31"/>
      <c r="CU123" s="31"/>
      <c r="CV123" s="31"/>
      <c r="CW123" s="31"/>
      <c r="CX123" s="31"/>
      <c r="CY123" s="31"/>
      <c r="CZ123" s="31"/>
      <c r="DA123" s="31"/>
      <c r="DB123" s="31"/>
      <c r="DC123" s="31"/>
      <c r="DD123" s="31"/>
      <c r="DE123" s="31"/>
      <c r="DF123" s="31"/>
      <c r="DG123" s="31"/>
      <c r="DH123" s="31"/>
      <c r="DI123" s="31"/>
      <c r="DJ123" s="31"/>
      <c r="DK123" s="31"/>
      <c r="DL123" s="31"/>
      <c r="DM123" s="31"/>
      <c r="DN123" s="31"/>
      <c r="DO123" s="31"/>
      <c r="DP123" s="31"/>
      <c r="DQ123" s="31"/>
      <c r="DR123" s="31"/>
      <c r="DS123" s="31"/>
      <c r="DT123" s="31"/>
      <c r="DU123" s="31"/>
      <c r="DV123" s="31"/>
      <c r="DW123" s="31"/>
      <c r="DX123" s="31"/>
      <c r="DY123" s="31"/>
      <c r="DZ123" s="31"/>
      <c r="EA123" s="31"/>
      <c r="EB123" s="31"/>
      <c r="EC123" s="31"/>
      <c r="ED123" s="31"/>
      <c r="EE123" s="31"/>
      <c r="EF123" s="31"/>
      <c r="EG123" s="31"/>
      <c r="EH123" s="31"/>
      <c r="EI123" s="31"/>
      <c r="EJ123" s="31"/>
      <c r="EK123" s="31"/>
      <c r="EL123" s="31"/>
      <c r="EM123" s="31"/>
      <c r="EN123" s="31"/>
      <c r="EO123" s="31"/>
      <c r="EP123" s="31"/>
      <c r="EQ123" s="31"/>
      <c r="ER123" s="31"/>
      <c r="ES123" s="31"/>
      <c r="ET123" s="31"/>
      <c r="EU123" s="31"/>
      <c r="EV123" s="31"/>
      <c r="EW123" s="31"/>
      <c r="EX123" s="31"/>
      <c r="EY123" s="31"/>
      <c r="EZ123" s="31"/>
      <c r="FA123" s="31"/>
      <c r="FB123" s="31"/>
      <c r="FC123" s="31"/>
      <c r="FD123" s="31"/>
      <c r="FE123" s="31"/>
      <c r="FF123" s="31"/>
      <c r="FG123" s="31"/>
      <c r="FH123" s="31"/>
      <c r="FI123" s="31"/>
      <c r="FJ123" s="31"/>
      <c r="FK123" s="31"/>
      <c r="FL123" s="31"/>
      <c r="FM123" s="31"/>
      <c r="FN123" s="31"/>
      <c r="FO123" s="31"/>
      <c r="FP123" s="31"/>
      <c r="FQ123" s="31"/>
      <c r="FR123" s="31"/>
      <c r="FS123" s="31"/>
      <c r="FT123" s="31"/>
      <c r="FU123" s="31"/>
      <c r="FV123" s="31"/>
      <c r="FW123" s="31"/>
      <c r="FX123" s="31"/>
      <c r="FY123" s="31"/>
      <c r="FZ123" s="31"/>
      <c r="GA123" s="31"/>
      <c r="GB123" s="31"/>
      <c r="GC123" s="31"/>
      <c r="GD123" s="31"/>
      <c r="GE123" s="31"/>
      <c r="GF123" s="31"/>
      <c r="GG123" s="31"/>
      <c r="GH123" s="31"/>
      <c r="GI123" s="31"/>
      <c r="GJ123" s="31"/>
      <c r="GK123" s="31"/>
      <c r="GL123" s="31"/>
      <c r="GM123" s="31"/>
      <c r="GN123" s="31"/>
      <c r="GO123" s="31"/>
      <c r="GP123" s="31"/>
      <c r="GQ123" s="31"/>
      <c r="GR123" s="31"/>
      <c r="GS123" s="31"/>
      <c r="GT123" s="31"/>
      <c r="GU123" s="31"/>
      <c r="GV123" s="31"/>
      <c r="GW123" s="31"/>
      <c r="GX123" s="31"/>
      <c r="GY123" s="31"/>
      <c r="GZ123" s="31"/>
      <c r="HA123" s="31"/>
      <c r="HB123" s="31"/>
      <c r="HC123" s="31"/>
      <c r="HD123" s="31"/>
      <c r="HE123" s="31"/>
      <c r="HF123" s="31"/>
      <c r="HG123" s="31"/>
      <c r="HH123" s="31"/>
      <c r="HI123" s="31"/>
      <c r="HJ123" s="31"/>
      <c r="HK123" s="31"/>
      <c r="HL123" s="31"/>
      <c r="HM123" s="31"/>
      <c r="HN123" s="31"/>
      <c r="HO123" s="31"/>
      <c r="HP123" s="31"/>
      <c r="HQ123" s="31"/>
      <c r="HR123" s="31"/>
      <c r="HS123" s="31"/>
      <c r="HT123" s="31"/>
      <c r="HU123" s="31"/>
      <c r="HV123" s="31"/>
      <c r="HW123" s="31"/>
      <c r="HX123" s="31"/>
      <c r="HY123" s="31"/>
      <c r="HZ123" s="31"/>
      <c r="IA123" s="31"/>
      <c r="IB123" s="31"/>
      <c r="IC123" s="31"/>
      <c r="ID123" s="31"/>
      <c r="IE123" s="31"/>
      <c r="IF123" s="31"/>
      <c r="IG123" s="31"/>
      <c r="IH123" s="31"/>
      <c r="II123" s="31"/>
      <c r="IJ123" s="31"/>
      <c r="IK123" s="31"/>
      <c r="IL123" s="31"/>
      <c r="IM123" s="31"/>
      <c r="IN123" s="31"/>
      <c r="IO123" s="31"/>
      <c r="IP123" s="31"/>
      <c r="IQ123" s="31"/>
      <c r="IR123" s="31"/>
      <c r="IS123" s="31"/>
      <c r="IT123" s="31"/>
      <c r="IU123" s="31"/>
      <c r="IV123" s="31"/>
      <c r="IW123" s="31"/>
      <c r="IX123" s="31"/>
      <c r="IY123" s="31"/>
      <c r="IZ123" s="31"/>
      <c r="JA123" s="31"/>
      <c r="JB123" s="31"/>
      <c r="JC123" s="31"/>
      <c r="JD123" s="31"/>
      <c r="JE123" s="31"/>
      <c r="JF123" s="31"/>
      <c r="JG123" s="31"/>
      <c r="JH123" s="31"/>
      <c r="JI123" s="31"/>
      <c r="JJ123" s="31"/>
      <c r="JK123" s="31"/>
      <c r="JL123" s="31"/>
      <c r="JM123" s="31"/>
      <c r="JN123" s="31"/>
      <c r="JO123" s="31"/>
      <c r="JP123" s="31"/>
      <c r="JQ123" s="31"/>
      <c r="JR123" s="31"/>
      <c r="JS123" s="31"/>
      <c r="JT123" s="31"/>
      <c r="JU123" s="31"/>
      <c r="JV123" s="31"/>
      <c r="JW123" s="31"/>
      <c r="JX123" s="31"/>
      <c r="JY123" s="31"/>
      <c r="JZ123" s="31"/>
      <c r="KA123" s="31"/>
      <c r="KB123" s="31"/>
      <c r="KC123" s="31"/>
      <c r="KD123" s="31"/>
      <c r="KE123" s="31"/>
      <c r="KF123" s="31"/>
      <c r="KG123" s="31"/>
      <c r="KH123" s="31"/>
      <c r="KI123" s="31"/>
      <c r="KJ123" s="31"/>
      <c r="KK123" s="31"/>
      <c r="KL123" s="31"/>
      <c r="KM123" s="31"/>
      <c r="KN123" s="31"/>
      <c r="KO123" s="31"/>
      <c r="KP123" s="31"/>
      <c r="KQ123" s="31"/>
      <c r="KR123" s="31"/>
      <c r="KS123" s="31"/>
      <c r="KT123" s="31"/>
      <c r="KU123" s="31"/>
      <c r="KV123" s="31"/>
      <c r="KW123" s="31"/>
      <c r="KX123" s="31"/>
      <c r="KY123" s="31"/>
      <c r="KZ123" s="31"/>
      <c r="LA123" s="31"/>
      <c r="LB123" s="31"/>
      <c r="LC123" s="31"/>
      <c r="LD123" s="31"/>
      <c r="LE123" s="31"/>
      <c r="LF123" s="31"/>
      <c r="LG123" s="31"/>
      <c r="LH123" s="31"/>
      <c r="LI123" s="31"/>
      <c r="LJ123" s="31"/>
      <c r="LK123" s="31"/>
      <c r="LL123" s="31"/>
      <c r="LM123" s="31"/>
      <c r="LN123" s="31"/>
      <c r="LO123" s="31"/>
      <c r="LP123" s="31"/>
      <c r="LQ123" s="31"/>
      <c r="LR123" s="31"/>
      <c r="LS123" s="31"/>
      <c r="LT123" s="31"/>
      <c r="LU123" s="31"/>
      <c r="LV123" s="31"/>
      <c r="LW123" s="31"/>
      <c r="LX123" s="31"/>
      <c r="LY123" s="31"/>
      <c r="LZ123" s="31"/>
      <c r="MA123" s="31"/>
      <c r="MB123" s="31"/>
      <c r="MC123" s="31"/>
      <c r="MD123" s="31"/>
      <c r="ME123" s="31"/>
      <c r="MF123" s="31"/>
      <c r="MG123" s="53"/>
      <c r="MH123" s="54"/>
    </row>
    <row r="124" spans="1:346" ht="57.75" customHeight="1" x14ac:dyDescent="0.2">
      <c r="A124" s="18">
        <f t="shared" si="0"/>
        <v>122</v>
      </c>
      <c r="B124" s="19" t="s">
        <v>752</v>
      </c>
      <c r="C124" s="19" t="s">
        <v>739</v>
      </c>
      <c r="D124" s="19" t="s">
        <v>36</v>
      </c>
      <c r="E124" s="19" t="s">
        <v>50</v>
      </c>
      <c r="F124" s="19" t="s">
        <v>38</v>
      </c>
      <c r="G124" s="19" t="s">
        <v>753</v>
      </c>
      <c r="H124" s="20">
        <v>2024000561</v>
      </c>
      <c r="I124" s="19">
        <v>2024000719</v>
      </c>
      <c r="J124" s="21">
        <v>11209800</v>
      </c>
      <c r="K124" s="19" t="s">
        <v>754</v>
      </c>
      <c r="L124" s="19" t="s">
        <v>41</v>
      </c>
      <c r="M124" s="19" t="s">
        <v>755</v>
      </c>
      <c r="N124" s="24" t="s">
        <v>756</v>
      </c>
      <c r="O124" s="19" t="s">
        <v>199</v>
      </c>
      <c r="P124" s="19" t="s">
        <v>757</v>
      </c>
      <c r="Q124" s="24" t="s">
        <v>758</v>
      </c>
      <c r="R124" s="24" t="s">
        <v>156</v>
      </c>
      <c r="S124" s="19"/>
      <c r="T124" s="19"/>
      <c r="U124" s="19"/>
      <c r="V124" s="19"/>
      <c r="W124" s="19"/>
      <c r="X124" s="26"/>
      <c r="Y124" s="19"/>
      <c r="Z124" s="26"/>
      <c r="AA124" s="19"/>
      <c r="AB124" s="19"/>
      <c r="AC124" s="19"/>
      <c r="AD124" s="19"/>
      <c r="AE124" s="19"/>
      <c r="AF124" s="28" t="str">
        <f t="shared" si="17"/>
        <v>31 DE DICIEMBRE DE 2024</v>
      </c>
      <c r="AG124" s="26">
        <f t="shared" si="19"/>
        <v>11209800</v>
      </c>
      <c r="AH124" s="19" t="s">
        <v>759</v>
      </c>
      <c r="AI124" s="19" t="s">
        <v>86</v>
      </c>
      <c r="AJ124" s="112" t="s">
        <v>760</v>
      </c>
      <c r="AK124" s="121" t="s">
        <v>1095</v>
      </c>
      <c r="AL124" s="67"/>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c r="BK124" s="31"/>
      <c r="BL124" s="31"/>
      <c r="BM124" s="31"/>
      <c r="BN124" s="31"/>
      <c r="BO124" s="31"/>
      <c r="BP124" s="31"/>
      <c r="BQ124" s="31"/>
      <c r="BR124" s="31"/>
      <c r="BS124" s="31"/>
      <c r="BT124" s="31"/>
      <c r="BU124" s="31"/>
      <c r="BV124" s="31"/>
      <c r="BW124" s="31"/>
      <c r="BX124" s="31"/>
      <c r="BY124" s="31"/>
      <c r="BZ124" s="31"/>
      <c r="CA124" s="31"/>
      <c r="CB124" s="31"/>
      <c r="CC124" s="31"/>
      <c r="CD124" s="31"/>
      <c r="CE124" s="31"/>
      <c r="CF124" s="31"/>
      <c r="CG124" s="31"/>
      <c r="CH124" s="31"/>
      <c r="CI124" s="31"/>
      <c r="CJ124" s="31"/>
      <c r="CK124" s="31"/>
      <c r="CL124" s="31"/>
      <c r="CM124" s="31"/>
      <c r="CN124" s="31"/>
      <c r="CO124" s="31"/>
      <c r="CP124" s="31"/>
      <c r="CQ124" s="31"/>
      <c r="CR124" s="31"/>
      <c r="CS124" s="31"/>
      <c r="CT124" s="31"/>
      <c r="CU124" s="31"/>
      <c r="CV124" s="31"/>
      <c r="CW124" s="31"/>
      <c r="CX124" s="31"/>
      <c r="CY124" s="31"/>
      <c r="CZ124" s="31"/>
      <c r="DA124" s="31"/>
      <c r="DB124" s="31"/>
      <c r="DC124" s="31"/>
      <c r="DD124" s="31"/>
      <c r="DE124" s="31"/>
      <c r="DF124" s="31"/>
      <c r="DG124" s="31"/>
      <c r="DH124" s="31"/>
      <c r="DI124" s="31"/>
      <c r="DJ124" s="31"/>
      <c r="DK124" s="31"/>
      <c r="DL124" s="31"/>
      <c r="DM124" s="31"/>
      <c r="DN124" s="31"/>
      <c r="DO124" s="31"/>
      <c r="DP124" s="31"/>
      <c r="DQ124" s="31"/>
      <c r="DR124" s="31"/>
      <c r="DS124" s="31"/>
      <c r="DT124" s="31"/>
      <c r="DU124" s="31"/>
      <c r="DV124" s="31"/>
      <c r="DW124" s="31"/>
      <c r="DX124" s="31"/>
      <c r="DY124" s="31"/>
      <c r="DZ124" s="31"/>
      <c r="EA124" s="31"/>
      <c r="EB124" s="31"/>
      <c r="EC124" s="31"/>
      <c r="ED124" s="31"/>
      <c r="EE124" s="31"/>
      <c r="EF124" s="31"/>
      <c r="EG124" s="31"/>
      <c r="EH124" s="31"/>
      <c r="EI124" s="31"/>
      <c r="EJ124" s="31"/>
      <c r="EK124" s="31"/>
      <c r="EL124" s="31"/>
      <c r="EM124" s="31"/>
      <c r="EN124" s="31"/>
      <c r="EO124" s="31"/>
      <c r="EP124" s="31"/>
      <c r="EQ124" s="31"/>
      <c r="ER124" s="31"/>
      <c r="ES124" s="31"/>
      <c r="ET124" s="31"/>
      <c r="EU124" s="31"/>
      <c r="EV124" s="31"/>
      <c r="EW124" s="31"/>
      <c r="EX124" s="31"/>
      <c r="EY124" s="31"/>
      <c r="EZ124" s="31"/>
      <c r="FA124" s="31"/>
      <c r="FB124" s="31"/>
      <c r="FC124" s="31"/>
      <c r="FD124" s="31"/>
      <c r="FE124" s="31"/>
      <c r="FF124" s="31"/>
      <c r="FG124" s="31"/>
      <c r="FH124" s="31"/>
      <c r="FI124" s="31"/>
      <c r="FJ124" s="31"/>
      <c r="FK124" s="31"/>
      <c r="FL124" s="31"/>
      <c r="FM124" s="31"/>
      <c r="FN124" s="31"/>
      <c r="FO124" s="31"/>
      <c r="FP124" s="31"/>
      <c r="FQ124" s="31"/>
      <c r="FR124" s="31"/>
      <c r="FS124" s="31"/>
      <c r="FT124" s="31"/>
      <c r="FU124" s="31"/>
      <c r="FV124" s="31"/>
      <c r="FW124" s="31"/>
      <c r="FX124" s="31"/>
      <c r="FY124" s="31"/>
      <c r="FZ124" s="31"/>
      <c r="GA124" s="31"/>
      <c r="GB124" s="31"/>
      <c r="GC124" s="31"/>
      <c r="GD124" s="31"/>
      <c r="GE124" s="31"/>
      <c r="GF124" s="31"/>
      <c r="GG124" s="31"/>
      <c r="GH124" s="31"/>
      <c r="GI124" s="31"/>
      <c r="GJ124" s="31"/>
      <c r="GK124" s="31"/>
      <c r="GL124" s="31"/>
      <c r="GM124" s="31"/>
      <c r="GN124" s="31"/>
      <c r="GO124" s="31"/>
      <c r="GP124" s="31"/>
      <c r="GQ124" s="31"/>
      <c r="GR124" s="31"/>
      <c r="GS124" s="31"/>
      <c r="GT124" s="31"/>
      <c r="GU124" s="31"/>
      <c r="GV124" s="31"/>
      <c r="GW124" s="31"/>
      <c r="GX124" s="31"/>
      <c r="GY124" s="31"/>
      <c r="GZ124" s="31"/>
      <c r="HA124" s="31"/>
      <c r="HB124" s="31"/>
      <c r="HC124" s="31"/>
      <c r="HD124" s="31"/>
      <c r="HE124" s="31"/>
      <c r="HF124" s="31"/>
      <c r="HG124" s="31"/>
      <c r="HH124" s="31"/>
      <c r="HI124" s="31"/>
      <c r="HJ124" s="31"/>
      <c r="HK124" s="31"/>
      <c r="HL124" s="31"/>
      <c r="HM124" s="31"/>
      <c r="HN124" s="31"/>
      <c r="HO124" s="31"/>
      <c r="HP124" s="31"/>
      <c r="HQ124" s="31"/>
      <c r="HR124" s="31"/>
      <c r="HS124" s="31"/>
      <c r="HT124" s="31"/>
      <c r="HU124" s="31"/>
      <c r="HV124" s="31"/>
      <c r="HW124" s="31"/>
      <c r="HX124" s="31"/>
      <c r="HY124" s="31"/>
      <c r="HZ124" s="31"/>
      <c r="IA124" s="31"/>
      <c r="IB124" s="31"/>
      <c r="IC124" s="31"/>
      <c r="ID124" s="31"/>
      <c r="IE124" s="31"/>
      <c r="IF124" s="31"/>
      <c r="IG124" s="31"/>
      <c r="IH124" s="31"/>
      <c r="II124" s="31"/>
      <c r="IJ124" s="31"/>
      <c r="IK124" s="31"/>
      <c r="IL124" s="31"/>
      <c r="IM124" s="31"/>
      <c r="IN124" s="31"/>
      <c r="IO124" s="31"/>
      <c r="IP124" s="31"/>
      <c r="IQ124" s="31"/>
      <c r="IR124" s="31"/>
      <c r="IS124" s="31"/>
      <c r="IT124" s="31"/>
      <c r="IU124" s="31"/>
      <c r="IV124" s="31"/>
      <c r="IW124" s="31"/>
      <c r="IX124" s="31"/>
      <c r="IY124" s="31"/>
      <c r="IZ124" s="31"/>
      <c r="JA124" s="31"/>
      <c r="JB124" s="31"/>
      <c r="JC124" s="31"/>
      <c r="JD124" s="31"/>
      <c r="JE124" s="31"/>
      <c r="JF124" s="31"/>
      <c r="JG124" s="31"/>
      <c r="JH124" s="31"/>
      <c r="JI124" s="31"/>
      <c r="JJ124" s="31"/>
      <c r="JK124" s="31"/>
      <c r="JL124" s="31"/>
      <c r="JM124" s="31"/>
      <c r="JN124" s="31"/>
      <c r="JO124" s="31"/>
      <c r="JP124" s="31"/>
      <c r="JQ124" s="31"/>
      <c r="JR124" s="31"/>
      <c r="JS124" s="31"/>
      <c r="JT124" s="31"/>
      <c r="JU124" s="31"/>
      <c r="JV124" s="31"/>
      <c r="JW124" s="31"/>
      <c r="JX124" s="31"/>
      <c r="JY124" s="31"/>
      <c r="JZ124" s="31"/>
      <c r="KA124" s="31"/>
      <c r="KB124" s="31"/>
      <c r="KC124" s="31"/>
      <c r="KD124" s="31"/>
      <c r="KE124" s="31"/>
      <c r="KF124" s="31"/>
      <c r="KG124" s="31"/>
      <c r="KH124" s="31"/>
      <c r="KI124" s="31"/>
      <c r="KJ124" s="31"/>
      <c r="KK124" s="31"/>
      <c r="KL124" s="31"/>
      <c r="KM124" s="31"/>
      <c r="KN124" s="31"/>
      <c r="KO124" s="31"/>
      <c r="KP124" s="31"/>
      <c r="KQ124" s="31"/>
      <c r="KR124" s="31"/>
      <c r="KS124" s="31"/>
      <c r="KT124" s="31"/>
      <c r="KU124" s="31"/>
      <c r="KV124" s="31"/>
      <c r="KW124" s="31"/>
      <c r="KX124" s="31"/>
      <c r="KY124" s="31"/>
      <c r="KZ124" s="31"/>
      <c r="LA124" s="31"/>
      <c r="LB124" s="31"/>
      <c r="LC124" s="31"/>
      <c r="LD124" s="31"/>
      <c r="LE124" s="31"/>
      <c r="LF124" s="31"/>
      <c r="LG124" s="31"/>
      <c r="LH124" s="31"/>
      <c r="LI124" s="31"/>
      <c r="LJ124" s="31"/>
      <c r="LK124" s="31"/>
      <c r="LL124" s="31"/>
      <c r="LM124" s="31"/>
      <c r="LN124" s="31"/>
      <c r="LO124" s="31"/>
      <c r="LP124" s="31"/>
      <c r="LQ124" s="31"/>
      <c r="LR124" s="31"/>
      <c r="LS124" s="31"/>
      <c r="LT124" s="31"/>
      <c r="LU124" s="31"/>
      <c r="LV124" s="31"/>
      <c r="LW124" s="31"/>
      <c r="LX124" s="31"/>
      <c r="LY124" s="31"/>
      <c r="LZ124" s="31"/>
      <c r="MA124" s="31"/>
      <c r="MB124" s="31"/>
      <c r="MC124" s="31"/>
      <c r="MD124" s="31"/>
      <c r="ME124" s="31"/>
      <c r="MF124" s="31"/>
      <c r="MG124" s="53"/>
      <c r="MH124" s="54"/>
    </row>
    <row r="125" spans="1:346" ht="57.75" customHeight="1" x14ac:dyDescent="0.2">
      <c r="A125" s="18">
        <f t="shared" si="0"/>
        <v>123</v>
      </c>
      <c r="B125" s="19" t="s">
        <v>761</v>
      </c>
      <c r="C125" s="19" t="s">
        <v>762</v>
      </c>
      <c r="D125" s="19" t="str">
        <f>D124</f>
        <v>CONTRATACION DIRECTA</v>
      </c>
      <c r="E125" s="19" t="s">
        <v>37</v>
      </c>
      <c r="F125" s="19" t="s">
        <v>38</v>
      </c>
      <c r="G125" s="19" t="s">
        <v>763</v>
      </c>
      <c r="H125" s="20">
        <v>2024000581</v>
      </c>
      <c r="I125" s="19">
        <v>2024000753</v>
      </c>
      <c r="J125" s="21">
        <v>650000</v>
      </c>
      <c r="K125" s="19">
        <v>80449359</v>
      </c>
      <c r="L125" s="19" t="s">
        <v>52</v>
      </c>
      <c r="M125" s="19" t="s">
        <v>764</v>
      </c>
      <c r="N125" s="24" t="s">
        <v>765</v>
      </c>
      <c r="O125" s="19" t="s">
        <v>44</v>
      </c>
      <c r="P125" s="19">
        <v>8</v>
      </c>
      <c r="Q125" s="24" t="s">
        <v>616</v>
      </c>
      <c r="R125" s="24" t="s">
        <v>766</v>
      </c>
      <c r="S125" s="19"/>
      <c r="T125" s="19"/>
      <c r="U125" s="19"/>
      <c r="V125" s="19"/>
      <c r="W125" s="19"/>
      <c r="X125" s="26"/>
      <c r="Y125" s="19"/>
      <c r="Z125" s="26"/>
      <c r="AA125" s="19"/>
      <c r="AB125" s="19"/>
      <c r="AC125" s="19"/>
      <c r="AD125" s="19"/>
      <c r="AE125" s="19"/>
      <c r="AF125" s="28" t="str">
        <f t="shared" si="17"/>
        <v>15 DE NOVIEMBRE DE 2024</v>
      </c>
      <c r="AG125" s="26">
        <f t="shared" si="19"/>
        <v>650000</v>
      </c>
      <c r="AH125" s="19" t="s">
        <v>767</v>
      </c>
      <c r="AI125" s="19" t="s">
        <v>47</v>
      </c>
      <c r="AJ125" s="112" t="s">
        <v>768</v>
      </c>
      <c r="AK125" s="121" t="s">
        <v>1096</v>
      </c>
      <c r="AL125" s="67"/>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c r="BK125" s="31"/>
      <c r="BL125" s="31"/>
      <c r="BM125" s="31"/>
      <c r="BN125" s="31"/>
      <c r="BO125" s="31"/>
      <c r="BP125" s="31"/>
      <c r="BQ125" s="31"/>
      <c r="BR125" s="31"/>
      <c r="BS125" s="31"/>
      <c r="BT125" s="31"/>
      <c r="BU125" s="31"/>
      <c r="BV125" s="31"/>
      <c r="BW125" s="31"/>
      <c r="BX125" s="31"/>
      <c r="BY125" s="31"/>
      <c r="BZ125" s="31"/>
      <c r="CA125" s="31"/>
      <c r="CB125" s="31"/>
      <c r="CC125" s="31"/>
      <c r="CD125" s="31"/>
      <c r="CE125" s="31"/>
      <c r="CF125" s="31"/>
      <c r="CG125" s="31"/>
      <c r="CH125" s="31"/>
      <c r="CI125" s="31"/>
      <c r="CJ125" s="31"/>
      <c r="CK125" s="31"/>
      <c r="CL125" s="31"/>
      <c r="CM125" s="31"/>
      <c r="CN125" s="31"/>
      <c r="CO125" s="31"/>
      <c r="CP125" s="31"/>
      <c r="CQ125" s="31"/>
      <c r="CR125" s="31"/>
      <c r="CS125" s="31"/>
      <c r="CT125" s="31"/>
      <c r="CU125" s="31"/>
      <c r="CV125" s="31"/>
      <c r="CW125" s="31"/>
      <c r="CX125" s="31"/>
      <c r="CY125" s="31"/>
      <c r="CZ125" s="31"/>
      <c r="DA125" s="31"/>
      <c r="DB125" s="31"/>
      <c r="DC125" s="31"/>
      <c r="DD125" s="31"/>
      <c r="DE125" s="31"/>
      <c r="DF125" s="31"/>
      <c r="DG125" s="31"/>
      <c r="DH125" s="31"/>
      <c r="DI125" s="31"/>
      <c r="DJ125" s="31"/>
      <c r="DK125" s="31"/>
      <c r="DL125" s="31"/>
      <c r="DM125" s="31"/>
      <c r="DN125" s="31"/>
      <c r="DO125" s="31"/>
      <c r="DP125" s="31"/>
      <c r="DQ125" s="31"/>
      <c r="DR125" s="31"/>
      <c r="DS125" s="31"/>
      <c r="DT125" s="31"/>
      <c r="DU125" s="31"/>
      <c r="DV125" s="31"/>
      <c r="DW125" s="31"/>
      <c r="DX125" s="31"/>
      <c r="DY125" s="31"/>
      <c r="DZ125" s="31"/>
      <c r="EA125" s="31"/>
      <c r="EB125" s="31"/>
      <c r="EC125" s="31"/>
      <c r="ED125" s="31"/>
      <c r="EE125" s="31"/>
      <c r="EF125" s="31"/>
      <c r="EG125" s="31"/>
      <c r="EH125" s="31"/>
      <c r="EI125" s="31"/>
      <c r="EJ125" s="31"/>
      <c r="EK125" s="31"/>
      <c r="EL125" s="31"/>
      <c r="EM125" s="31"/>
      <c r="EN125" s="31"/>
      <c r="EO125" s="31"/>
      <c r="EP125" s="31"/>
      <c r="EQ125" s="31"/>
      <c r="ER125" s="31"/>
      <c r="ES125" s="31"/>
      <c r="ET125" s="31"/>
      <c r="EU125" s="31"/>
      <c r="EV125" s="31"/>
      <c r="EW125" s="31"/>
      <c r="EX125" s="31"/>
      <c r="EY125" s="31"/>
      <c r="EZ125" s="31"/>
      <c r="FA125" s="31"/>
      <c r="FB125" s="31"/>
      <c r="FC125" s="31"/>
      <c r="FD125" s="31"/>
      <c r="FE125" s="31"/>
      <c r="FF125" s="31"/>
      <c r="FG125" s="31"/>
      <c r="FH125" s="31"/>
      <c r="FI125" s="31"/>
      <c r="FJ125" s="31"/>
      <c r="FK125" s="31"/>
      <c r="FL125" s="31"/>
      <c r="FM125" s="31"/>
      <c r="FN125" s="31"/>
      <c r="FO125" s="31"/>
      <c r="FP125" s="31"/>
      <c r="FQ125" s="31"/>
      <c r="FR125" s="31"/>
      <c r="FS125" s="31"/>
      <c r="FT125" s="31"/>
      <c r="FU125" s="31"/>
      <c r="FV125" s="31"/>
      <c r="FW125" s="31"/>
      <c r="FX125" s="31"/>
      <c r="FY125" s="31"/>
      <c r="FZ125" s="31"/>
      <c r="GA125" s="31"/>
      <c r="GB125" s="31"/>
      <c r="GC125" s="31"/>
      <c r="GD125" s="31"/>
      <c r="GE125" s="31"/>
      <c r="GF125" s="31"/>
      <c r="GG125" s="31"/>
      <c r="GH125" s="31"/>
      <c r="GI125" s="31"/>
      <c r="GJ125" s="31"/>
      <c r="GK125" s="31"/>
      <c r="GL125" s="31"/>
      <c r="GM125" s="31"/>
      <c r="GN125" s="31"/>
      <c r="GO125" s="31"/>
      <c r="GP125" s="31"/>
      <c r="GQ125" s="31"/>
      <c r="GR125" s="31"/>
      <c r="GS125" s="31"/>
      <c r="GT125" s="31"/>
      <c r="GU125" s="31"/>
      <c r="GV125" s="31"/>
      <c r="GW125" s="31"/>
      <c r="GX125" s="31"/>
      <c r="GY125" s="31"/>
      <c r="GZ125" s="31"/>
      <c r="HA125" s="31"/>
      <c r="HB125" s="31"/>
      <c r="HC125" s="31"/>
      <c r="HD125" s="31"/>
      <c r="HE125" s="31"/>
      <c r="HF125" s="31"/>
      <c r="HG125" s="31"/>
      <c r="HH125" s="31"/>
      <c r="HI125" s="31"/>
      <c r="HJ125" s="31"/>
      <c r="HK125" s="31"/>
      <c r="HL125" s="31"/>
      <c r="HM125" s="31"/>
      <c r="HN125" s="31"/>
      <c r="HO125" s="31"/>
      <c r="HP125" s="31"/>
      <c r="HQ125" s="31"/>
      <c r="HR125" s="31"/>
      <c r="HS125" s="31"/>
      <c r="HT125" s="31"/>
      <c r="HU125" s="31"/>
      <c r="HV125" s="31"/>
      <c r="HW125" s="31"/>
      <c r="HX125" s="31"/>
      <c r="HY125" s="31"/>
      <c r="HZ125" s="31"/>
      <c r="IA125" s="31"/>
      <c r="IB125" s="31"/>
      <c r="IC125" s="31"/>
      <c r="ID125" s="31"/>
      <c r="IE125" s="31"/>
      <c r="IF125" s="31"/>
      <c r="IG125" s="31"/>
      <c r="IH125" s="31"/>
      <c r="II125" s="31"/>
      <c r="IJ125" s="31"/>
      <c r="IK125" s="31"/>
      <c r="IL125" s="31"/>
      <c r="IM125" s="31"/>
      <c r="IN125" s="31"/>
      <c r="IO125" s="31"/>
      <c r="IP125" s="31"/>
      <c r="IQ125" s="31"/>
      <c r="IR125" s="31"/>
      <c r="IS125" s="31"/>
      <c r="IT125" s="31"/>
      <c r="IU125" s="31"/>
      <c r="IV125" s="31"/>
      <c r="IW125" s="31"/>
      <c r="IX125" s="31"/>
      <c r="IY125" s="31"/>
      <c r="IZ125" s="31"/>
      <c r="JA125" s="31"/>
      <c r="JB125" s="31"/>
      <c r="JC125" s="31"/>
      <c r="JD125" s="31"/>
      <c r="JE125" s="31"/>
      <c r="JF125" s="31"/>
      <c r="JG125" s="31"/>
      <c r="JH125" s="31"/>
      <c r="JI125" s="31"/>
      <c r="JJ125" s="31"/>
      <c r="JK125" s="31"/>
      <c r="JL125" s="31"/>
      <c r="JM125" s="31"/>
      <c r="JN125" s="31"/>
      <c r="JO125" s="31"/>
      <c r="JP125" s="31"/>
      <c r="JQ125" s="31"/>
      <c r="JR125" s="31"/>
      <c r="JS125" s="31"/>
      <c r="JT125" s="31"/>
      <c r="JU125" s="31"/>
      <c r="JV125" s="31"/>
      <c r="JW125" s="31"/>
      <c r="JX125" s="31"/>
      <c r="JY125" s="31"/>
      <c r="JZ125" s="31"/>
      <c r="KA125" s="31"/>
      <c r="KB125" s="31"/>
      <c r="KC125" s="31"/>
      <c r="KD125" s="31"/>
      <c r="KE125" s="31"/>
      <c r="KF125" s="31"/>
      <c r="KG125" s="31"/>
      <c r="KH125" s="31"/>
      <c r="KI125" s="31"/>
      <c r="KJ125" s="31"/>
      <c r="KK125" s="31"/>
      <c r="KL125" s="31"/>
      <c r="KM125" s="31"/>
      <c r="KN125" s="31"/>
      <c r="KO125" s="31"/>
      <c r="KP125" s="31"/>
      <c r="KQ125" s="31"/>
      <c r="KR125" s="31"/>
      <c r="KS125" s="31"/>
      <c r="KT125" s="31"/>
      <c r="KU125" s="31"/>
      <c r="KV125" s="31"/>
      <c r="KW125" s="31"/>
      <c r="KX125" s="31"/>
      <c r="KY125" s="31"/>
      <c r="KZ125" s="31"/>
      <c r="LA125" s="31"/>
      <c r="LB125" s="31"/>
      <c r="LC125" s="31"/>
      <c r="LD125" s="31"/>
      <c r="LE125" s="31"/>
      <c r="LF125" s="31"/>
      <c r="LG125" s="31"/>
      <c r="LH125" s="31"/>
      <c r="LI125" s="31"/>
      <c r="LJ125" s="31"/>
      <c r="LK125" s="31"/>
      <c r="LL125" s="31"/>
      <c r="LM125" s="31"/>
      <c r="LN125" s="31"/>
      <c r="LO125" s="31"/>
      <c r="LP125" s="31"/>
      <c r="LQ125" s="31"/>
      <c r="LR125" s="31"/>
      <c r="LS125" s="31"/>
      <c r="LT125" s="31"/>
      <c r="LU125" s="31"/>
      <c r="LV125" s="31"/>
      <c r="LW125" s="31"/>
      <c r="LX125" s="31"/>
      <c r="LY125" s="31"/>
      <c r="LZ125" s="31"/>
      <c r="MA125" s="31"/>
      <c r="MB125" s="31"/>
      <c r="MC125" s="31"/>
      <c r="MD125" s="31"/>
      <c r="ME125" s="31"/>
      <c r="MF125" s="31"/>
      <c r="MG125" s="53"/>
      <c r="MH125" s="54"/>
    </row>
    <row r="126" spans="1:346" ht="57.75" customHeight="1" x14ac:dyDescent="0.2">
      <c r="A126" s="18">
        <f t="shared" si="0"/>
        <v>124</v>
      </c>
      <c r="B126" s="19" t="s">
        <v>769</v>
      </c>
      <c r="C126" s="19" t="str">
        <f t="shared" ref="C126:F127" si="20">C125</f>
        <v>NOVIEMBRE</v>
      </c>
      <c r="D126" s="19" t="str">
        <f t="shared" si="20"/>
        <v>CONTRATACION DIRECTA</v>
      </c>
      <c r="E126" s="19" t="s">
        <v>50</v>
      </c>
      <c r="F126" s="19" t="str">
        <f>F125</f>
        <v>FUNCIONAMIENTO</v>
      </c>
      <c r="G126" s="19" t="s">
        <v>770</v>
      </c>
      <c r="H126" s="20">
        <v>2024000602</v>
      </c>
      <c r="I126" s="19">
        <v>2024000754</v>
      </c>
      <c r="J126" s="21">
        <v>9444440</v>
      </c>
      <c r="K126" s="19">
        <v>1072668312</v>
      </c>
      <c r="L126" s="19" t="s">
        <v>52</v>
      </c>
      <c r="M126" s="19" t="s">
        <v>771</v>
      </c>
      <c r="N126" s="24" t="s">
        <v>765</v>
      </c>
      <c r="O126" s="19" t="s">
        <v>772</v>
      </c>
      <c r="P126" s="19" t="s">
        <v>773</v>
      </c>
      <c r="Q126" s="24" t="s">
        <v>616</v>
      </c>
      <c r="R126" s="24" t="s">
        <v>150</v>
      </c>
      <c r="S126" s="57"/>
      <c r="T126" s="19"/>
      <c r="U126" s="19"/>
      <c r="V126" s="19"/>
      <c r="W126" s="19"/>
      <c r="X126" s="26"/>
      <c r="Y126" s="19"/>
      <c r="Z126" s="26"/>
      <c r="AA126" s="19"/>
      <c r="AB126" s="19"/>
      <c r="AC126" s="19"/>
      <c r="AD126" s="19"/>
      <c r="AE126" s="19"/>
      <c r="AF126" s="28" t="str">
        <f t="shared" si="17"/>
        <v>30 DE DICIEMBRE DE 2024</v>
      </c>
      <c r="AG126" s="26">
        <f t="shared" si="19"/>
        <v>9444440</v>
      </c>
      <c r="AH126" s="19" t="s">
        <v>774</v>
      </c>
      <c r="AI126" s="19" t="s">
        <v>86</v>
      </c>
      <c r="AJ126" s="112" t="s">
        <v>122</v>
      </c>
      <c r="AK126" s="121" t="s">
        <v>1097</v>
      </c>
      <c r="AL126" s="67"/>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c r="EO126" s="31"/>
      <c r="EP126" s="31"/>
      <c r="EQ126" s="31"/>
      <c r="ER126" s="31"/>
      <c r="ES126" s="31"/>
      <c r="ET126" s="31"/>
      <c r="EU126" s="31"/>
      <c r="EV126" s="31"/>
      <c r="EW126" s="31"/>
      <c r="EX126" s="31"/>
      <c r="EY126" s="31"/>
      <c r="EZ126" s="31"/>
      <c r="FA126" s="31"/>
      <c r="FB126" s="31"/>
      <c r="FC126" s="31"/>
      <c r="FD126" s="31"/>
      <c r="FE126" s="31"/>
      <c r="FF126" s="31"/>
      <c r="FG126" s="31"/>
      <c r="FH126" s="31"/>
      <c r="FI126" s="31"/>
      <c r="FJ126" s="31"/>
      <c r="FK126" s="31"/>
      <c r="FL126" s="31"/>
      <c r="FM126" s="31"/>
      <c r="FN126" s="31"/>
      <c r="FO126" s="31"/>
      <c r="FP126" s="31"/>
      <c r="FQ126" s="31"/>
      <c r="FR126" s="31"/>
      <c r="FS126" s="31"/>
      <c r="FT126" s="31"/>
      <c r="FU126" s="31"/>
      <c r="FV126" s="31"/>
      <c r="FW126" s="31"/>
      <c r="FX126" s="31"/>
      <c r="FY126" s="31"/>
      <c r="FZ126" s="31"/>
      <c r="GA126" s="31"/>
      <c r="GB126" s="31"/>
      <c r="GC126" s="31"/>
      <c r="GD126" s="31"/>
      <c r="GE126" s="31"/>
      <c r="GF126" s="31"/>
      <c r="GG126" s="31"/>
      <c r="GH126" s="31"/>
      <c r="GI126" s="31"/>
      <c r="GJ126" s="31"/>
      <c r="GK126" s="31"/>
      <c r="GL126" s="31"/>
      <c r="GM126" s="31"/>
      <c r="GN126" s="31"/>
      <c r="GO126" s="31"/>
      <c r="GP126" s="31"/>
      <c r="GQ126" s="31"/>
      <c r="GR126" s="31"/>
      <c r="GS126" s="31"/>
      <c r="GT126" s="31"/>
      <c r="GU126" s="31"/>
      <c r="GV126" s="31"/>
      <c r="GW126" s="31"/>
      <c r="GX126" s="31"/>
      <c r="GY126" s="31"/>
      <c r="GZ126" s="31"/>
      <c r="HA126" s="31"/>
      <c r="HB126" s="31"/>
      <c r="HC126" s="31"/>
      <c r="HD126" s="31"/>
      <c r="HE126" s="31"/>
      <c r="HF126" s="31"/>
      <c r="HG126" s="31"/>
      <c r="HH126" s="31"/>
      <c r="HI126" s="31"/>
      <c r="HJ126" s="31"/>
      <c r="HK126" s="31"/>
      <c r="HL126" s="31"/>
      <c r="HM126" s="31"/>
      <c r="HN126" s="31"/>
      <c r="HO126" s="31"/>
      <c r="HP126" s="31"/>
      <c r="HQ126" s="31"/>
      <c r="HR126" s="31"/>
      <c r="HS126" s="31"/>
      <c r="HT126" s="31"/>
      <c r="HU126" s="31"/>
      <c r="HV126" s="31"/>
      <c r="HW126" s="31"/>
      <c r="HX126" s="31"/>
      <c r="HY126" s="31"/>
      <c r="HZ126" s="31"/>
      <c r="IA126" s="31"/>
      <c r="IB126" s="31"/>
      <c r="IC126" s="31"/>
      <c r="ID126" s="31"/>
      <c r="IE126" s="31"/>
      <c r="IF126" s="31"/>
      <c r="IG126" s="31"/>
      <c r="IH126" s="31"/>
      <c r="II126" s="31"/>
      <c r="IJ126" s="31"/>
      <c r="IK126" s="31"/>
      <c r="IL126" s="31"/>
      <c r="IM126" s="31"/>
      <c r="IN126" s="31"/>
      <c r="IO126" s="31"/>
      <c r="IP126" s="31"/>
      <c r="IQ126" s="31"/>
      <c r="IR126" s="31"/>
      <c r="IS126" s="31"/>
      <c r="IT126" s="31"/>
      <c r="IU126" s="31"/>
      <c r="IV126" s="31"/>
      <c r="IW126" s="31"/>
      <c r="IX126" s="31"/>
      <c r="IY126" s="31"/>
      <c r="IZ126" s="31"/>
      <c r="JA126" s="31"/>
      <c r="JB126" s="31"/>
      <c r="JC126" s="31"/>
      <c r="JD126" s="31"/>
      <c r="JE126" s="31"/>
      <c r="JF126" s="31"/>
      <c r="JG126" s="31"/>
      <c r="JH126" s="31"/>
      <c r="JI126" s="31"/>
      <c r="JJ126" s="31"/>
      <c r="JK126" s="31"/>
      <c r="JL126" s="31"/>
      <c r="JM126" s="31"/>
      <c r="JN126" s="31"/>
      <c r="JO126" s="31"/>
      <c r="JP126" s="31"/>
      <c r="JQ126" s="31"/>
      <c r="JR126" s="31"/>
      <c r="JS126" s="31"/>
      <c r="JT126" s="31"/>
      <c r="JU126" s="31"/>
      <c r="JV126" s="31"/>
      <c r="JW126" s="31"/>
      <c r="JX126" s="31"/>
      <c r="JY126" s="31"/>
      <c r="JZ126" s="31"/>
      <c r="KA126" s="31"/>
      <c r="KB126" s="31"/>
      <c r="KC126" s="31"/>
      <c r="KD126" s="31"/>
      <c r="KE126" s="31"/>
      <c r="KF126" s="31"/>
      <c r="KG126" s="31"/>
      <c r="KH126" s="31"/>
      <c r="KI126" s="31"/>
      <c r="KJ126" s="31"/>
      <c r="KK126" s="31"/>
      <c r="KL126" s="31"/>
      <c r="KM126" s="31"/>
      <c r="KN126" s="31"/>
      <c r="KO126" s="31"/>
      <c r="KP126" s="31"/>
      <c r="KQ126" s="31"/>
      <c r="KR126" s="31"/>
      <c r="KS126" s="31"/>
      <c r="KT126" s="31"/>
      <c r="KU126" s="31"/>
      <c r="KV126" s="31"/>
      <c r="KW126" s="31"/>
      <c r="KX126" s="31"/>
      <c r="KY126" s="31"/>
      <c r="KZ126" s="31"/>
      <c r="LA126" s="31"/>
      <c r="LB126" s="31"/>
      <c r="LC126" s="31"/>
      <c r="LD126" s="31"/>
      <c r="LE126" s="31"/>
      <c r="LF126" s="31"/>
      <c r="LG126" s="31"/>
      <c r="LH126" s="31"/>
      <c r="LI126" s="31"/>
      <c r="LJ126" s="31"/>
      <c r="LK126" s="31"/>
      <c r="LL126" s="31"/>
      <c r="LM126" s="31"/>
      <c r="LN126" s="31"/>
      <c r="LO126" s="31"/>
      <c r="LP126" s="31"/>
      <c r="LQ126" s="31"/>
      <c r="LR126" s="31"/>
      <c r="LS126" s="31"/>
      <c r="LT126" s="31"/>
      <c r="LU126" s="31"/>
      <c r="LV126" s="31"/>
      <c r="LW126" s="31"/>
      <c r="LX126" s="31"/>
      <c r="LY126" s="31"/>
      <c r="LZ126" s="31"/>
      <c r="MA126" s="31"/>
      <c r="MB126" s="31"/>
      <c r="MC126" s="31"/>
      <c r="MD126" s="31"/>
      <c r="ME126" s="31"/>
      <c r="MF126" s="31"/>
      <c r="MG126" s="53"/>
      <c r="MH126" s="54"/>
    </row>
    <row r="127" spans="1:346" ht="57.75" customHeight="1" x14ac:dyDescent="0.2">
      <c r="A127" s="18">
        <f t="shared" si="0"/>
        <v>125</v>
      </c>
      <c r="B127" s="19" t="s">
        <v>775</v>
      </c>
      <c r="C127" s="19" t="s">
        <v>762</v>
      </c>
      <c r="D127" s="19" t="str">
        <f t="shared" si="20"/>
        <v>CONTRATACION DIRECTA</v>
      </c>
      <c r="E127" s="19" t="str">
        <f t="shared" si="20"/>
        <v xml:space="preserve">PRESTACION DE SERVICIOS </v>
      </c>
      <c r="F127" s="19" t="str">
        <f t="shared" si="20"/>
        <v>FUNCIONAMIENTO</v>
      </c>
      <c r="G127" s="19" t="s">
        <v>776</v>
      </c>
      <c r="H127" s="20">
        <v>2024000594</v>
      </c>
      <c r="I127" s="19">
        <v>2024000760</v>
      </c>
      <c r="J127" s="21">
        <v>5300000</v>
      </c>
      <c r="K127" s="19">
        <v>52981564</v>
      </c>
      <c r="L127" s="19" t="s">
        <v>52</v>
      </c>
      <c r="M127" s="19" t="s">
        <v>534</v>
      </c>
      <c r="N127" s="24" t="s">
        <v>616</v>
      </c>
      <c r="O127" s="19" t="s">
        <v>772</v>
      </c>
      <c r="P127" s="19" t="s">
        <v>777</v>
      </c>
      <c r="Q127" s="24" t="str">
        <f t="shared" ref="Q127:R127" si="21">Q126</f>
        <v>08 DE NOVIEMBRE DE 2024</v>
      </c>
      <c r="R127" s="24" t="str">
        <f t="shared" si="21"/>
        <v>30 DE DICIEMBRE DE 2024</v>
      </c>
      <c r="S127" s="19"/>
      <c r="T127" s="19"/>
      <c r="U127" s="19"/>
      <c r="V127" s="19"/>
      <c r="W127" s="19"/>
      <c r="X127" s="26"/>
      <c r="Y127" s="19"/>
      <c r="Z127" s="26"/>
      <c r="AA127" s="19"/>
      <c r="AB127" s="19"/>
      <c r="AC127" s="19"/>
      <c r="AD127" s="19"/>
      <c r="AE127" s="19"/>
      <c r="AF127" s="28" t="str">
        <f t="shared" si="17"/>
        <v>30 DE DICIEMBRE DE 2024</v>
      </c>
      <c r="AG127" s="26">
        <f t="shared" si="19"/>
        <v>5300000</v>
      </c>
      <c r="AH127" s="19" t="s">
        <v>536</v>
      </c>
      <c r="AI127" s="19" t="s">
        <v>86</v>
      </c>
      <c r="AJ127" s="112" t="s">
        <v>122</v>
      </c>
      <c r="AK127" s="121" t="s">
        <v>1098</v>
      </c>
      <c r="AL127" s="67"/>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c r="BK127" s="31"/>
      <c r="BL127" s="31"/>
      <c r="BM127" s="31"/>
      <c r="BN127" s="31"/>
      <c r="BO127" s="31"/>
      <c r="BP127" s="31"/>
      <c r="BQ127" s="31"/>
      <c r="BR127" s="31"/>
      <c r="BS127" s="31"/>
      <c r="BT127" s="31"/>
      <c r="BU127" s="31"/>
      <c r="BV127" s="31"/>
      <c r="BW127" s="31"/>
      <c r="BX127" s="31"/>
      <c r="BY127" s="31"/>
      <c r="BZ127" s="31"/>
      <c r="CA127" s="31"/>
      <c r="CB127" s="31"/>
      <c r="CC127" s="31"/>
      <c r="CD127" s="31"/>
      <c r="CE127" s="31"/>
      <c r="CF127" s="31"/>
      <c r="CG127" s="31"/>
      <c r="CH127" s="31"/>
      <c r="CI127" s="31"/>
      <c r="CJ127" s="31"/>
      <c r="CK127" s="31"/>
      <c r="CL127" s="31"/>
      <c r="CM127" s="31"/>
      <c r="CN127" s="31"/>
      <c r="CO127" s="31"/>
      <c r="CP127" s="31"/>
      <c r="CQ127" s="31"/>
      <c r="CR127" s="31"/>
      <c r="CS127" s="31"/>
      <c r="CT127" s="31"/>
      <c r="CU127" s="31"/>
      <c r="CV127" s="31"/>
      <c r="CW127" s="31"/>
      <c r="CX127" s="31"/>
      <c r="CY127" s="31"/>
      <c r="CZ127" s="31"/>
      <c r="DA127" s="31"/>
      <c r="DB127" s="31"/>
      <c r="DC127" s="31"/>
      <c r="DD127" s="31"/>
      <c r="DE127" s="31"/>
      <c r="DF127" s="31"/>
      <c r="DG127" s="31"/>
      <c r="DH127" s="31"/>
      <c r="DI127" s="31"/>
      <c r="DJ127" s="31"/>
      <c r="DK127" s="31"/>
      <c r="DL127" s="31"/>
      <c r="DM127" s="31"/>
      <c r="DN127" s="31"/>
      <c r="DO127" s="31"/>
      <c r="DP127" s="31"/>
      <c r="DQ127" s="31"/>
      <c r="DR127" s="31"/>
      <c r="DS127" s="31"/>
      <c r="DT127" s="31"/>
      <c r="DU127" s="31"/>
      <c r="DV127" s="31"/>
      <c r="DW127" s="31"/>
      <c r="DX127" s="31"/>
      <c r="DY127" s="31"/>
      <c r="DZ127" s="31"/>
      <c r="EA127" s="31"/>
      <c r="EB127" s="31"/>
      <c r="EC127" s="31"/>
      <c r="ED127" s="31"/>
      <c r="EE127" s="31"/>
      <c r="EF127" s="31"/>
      <c r="EG127" s="31"/>
      <c r="EH127" s="31"/>
      <c r="EI127" s="31"/>
      <c r="EJ127" s="31"/>
      <c r="EK127" s="31"/>
      <c r="EL127" s="31"/>
      <c r="EM127" s="31"/>
      <c r="EN127" s="31"/>
      <c r="EO127" s="31"/>
      <c r="EP127" s="31"/>
      <c r="EQ127" s="31"/>
      <c r="ER127" s="31"/>
      <c r="ES127" s="31"/>
      <c r="ET127" s="31"/>
      <c r="EU127" s="31"/>
      <c r="EV127" s="31"/>
      <c r="EW127" s="31"/>
      <c r="EX127" s="31"/>
      <c r="EY127" s="31"/>
      <c r="EZ127" s="31"/>
      <c r="FA127" s="31"/>
      <c r="FB127" s="31"/>
      <c r="FC127" s="31"/>
      <c r="FD127" s="31"/>
      <c r="FE127" s="31"/>
      <c r="FF127" s="31"/>
      <c r="FG127" s="31"/>
      <c r="FH127" s="31"/>
      <c r="FI127" s="31"/>
      <c r="FJ127" s="31"/>
      <c r="FK127" s="31"/>
      <c r="FL127" s="31"/>
      <c r="FM127" s="31"/>
      <c r="FN127" s="31"/>
      <c r="FO127" s="31"/>
      <c r="FP127" s="31"/>
      <c r="FQ127" s="31"/>
      <c r="FR127" s="31"/>
      <c r="FS127" s="31"/>
      <c r="FT127" s="31"/>
      <c r="FU127" s="31"/>
      <c r="FV127" s="31"/>
      <c r="FW127" s="31"/>
      <c r="FX127" s="31"/>
      <c r="FY127" s="31"/>
      <c r="FZ127" s="31"/>
      <c r="GA127" s="31"/>
      <c r="GB127" s="31"/>
      <c r="GC127" s="31"/>
      <c r="GD127" s="31"/>
      <c r="GE127" s="31"/>
      <c r="GF127" s="31"/>
      <c r="GG127" s="31"/>
      <c r="GH127" s="31"/>
      <c r="GI127" s="31"/>
      <c r="GJ127" s="31"/>
      <c r="GK127" s="31"/>
      <c r="GL127" s="31"/>
      <c r="GM127" s="31"/>
      <c r="GN127" s="31"/>
      <c r="GO127" s="31"/>
      <c r="GP127" s="31"/>
      <c r="GQ127" s="31"/>
      <c r="GR127" s="31"/>
      <c r="GS127" s="31"/>
      <c r="GT127" s="31"/>
      <c r="GU127" s="31"/>
      <c r="GV127" s="31"/>
      <c r="GW127" s="31"/>
      <c r="GX127" s="31"/>
      <c r="GY127" s="31"/>
      <c r="GZ127" s="31"/>
      <c r="HA127" s="31"/>
      <c r="HB127" s="31"/>
      <c r="HC127" s="31"/>
      <c r="HD127" s="31"/>
      <c r="HE127" s="31"/>
      <c r="HF127" s="31"/>
      <c r="HG127" s="31"/>
      <c r="HH127" s="31"/>
      <c r="HI127" s="31"/>
      <c r="HJ127" s="31"/>
      <c r="HK127" s="31"/>
      <c r="HL127" s="31"/>
      <c r="HM127" s="31"/>
      <c r="HN127" s="31"/>
      <c r="HO127" s="31"/>
      <c r="HP127" s="31"/>
      <c r="HQ127" s="31"/>
      <c r="HR127" s="31"/>
      <c r="HS127" s="31"/>
      <c r="HT127" s="31"/>
      <c r="HU127" s="31"/>
      <c r="HV127" s="31"/>
      <c r="HW127" s="31"/>
      <c r="HX127" s="31"/>
      <c r="HY127" s="31"/>
      <c r="HZ127" s="31"/>
      <c r="IA127" s="31"/>
      <c r="IB127" s="31"/>
      <c r="IC127" s="31"/>
      <c r="ID127" s="31"/>
      <c r="IE127" s="31"/>
      <c r="IF127" s="31"/>
      <c r="IG127" s="31"/>
      <c r="IH127" s="31"/>
      <c r="II127" s="31"/>
      <c r="IJ127" s="31"/>
      <c r="IK127" s="31"/>
      <c r="IL127" s="31"/>
      <c r="IM127" s="31"/>
      <c r="IN127" s="31"/>
      <c r="IO127" s="31"/>
      <c r="IP127" s="31"/>
      <c r="IQ127" s="31"/>
      <c r="IR127" s="31"/>
      <c r="IS127" s="31"/>
      <c r="IT127" s="31"/>
      <c r="IU127" s="31"/>
      <c r="IV127" s="31"/>
      <c r="IW127" s="31"/>
      <c r="IX127" s="31"/>
      <c r="IY127" s="31"/>
      <c r="IZ127" s="31"/>
      <c r="JA127" s="31"/>
      <c r="JB127" s="31"/>
      <c r="JC127" s="31"/>
      <c r="JD127" s="31"/>
      <c r="JE127" s="31"/>
      <c r="JF127" s="31"/>
      <c r="JG127" s="31"/>
      <c r="JH127" s="31"/>
      <c r="JI127" s="31"/>
      <c r="JJ127" s="31"/>
      <c r="JK127" s="31"/>
      <c r="JL127" s="31"/>
      <c r="JM127" s="31"/>
      <c r="JN127" s="31"/>
      <c r="JO127" s="31"/>
      <c r="JP127" s="31"/>
      <c r="JQ127" s="31"/>
      <c r="JR127" s="31"/>
      <c r="JS127" s="31"/>
      <c r="JT127" s="31"/>
      <c r="JU127" s="31"/>
      <c r="JV127" s="31"/>
      <c r="JW127" s="31"/>
      <c r="JX127" s="31"/>
      <c r="JY127" s="31"/>
      <c r="JZ127" s="31"/>
      <c r="KA127" s="31"/>
      <c r="KB127" s="31"/>
      <c r="KC127" s="31"/>
      <c r="KD127" s="31"/>
      <c r="KE127" s="31"/>
      <c r="KF127" s="31"/>
      <c r="KG127" s="31"/>
      <c r="KH127" s="31"/>
      <c r="KI127" s="31"/>
      <c r="KJ127" s="31"/>
      <c r="KK127" s="31"/>
      <c r="KL127" s="31"/>
      <c r="KM127" s="31"/>
      <c r="KN127" s="31"/>
      <c r="KO127" s="31"/>
      <c r="KP127" s="31"/>
      <c r="KQ127" s="31"/>
      <c r="KR127" s="31"/>
      <c r="KS127" s="31"/>
      <c r="KT127" s="31"/>
      <c r="KU127" s="31"/>
      <c r="KV127" s="31"/>
      <c r="KW127" s="31"/>
      <c r="KX127" s="31"/>
      <c r="KY127" s="31"/>
      <c r="KZ127" s="31"/>
      <c r="LA127" s="31"/>
      <c r="LB127" s="31"/>
      <c r="LC127" s="31"/>
      <c r="LD127" s="31"/>
      <c r="LE127" s="31"/>
      <c r="LF127" s="31"/>
      <c r="LG127" s="31"/>
      <c r="LH127" s="31"/>
      <c r="LI127" s="31"/>
      <c r="LJ127" s="31"/>
      <c r="LK127" s="31"/>
      <c r="LL127" s="31"/>
      <c r="LM127" s="31"/>
      <c r="LN127" s="31"/>
      <c r="LO127" s="31"/>
      <c r="LP127" s="31"/>
      <c r="LQ127" s="31"/>
      <c r="LR127" s="31"/>
      <c r="LS127" s="31"/>
      <c r="LT127" s="31"/>
      <c r="LU127" s="31"/>
      <c r="LV127" s="31"/>
      <c r="LW127" s="31"/>
      <c r="LX127" s="31"/>
      <c r="LY127" s="31"/>
      <c r="LZ127" s="31"/>
      <c r="MA127" s="31"/>
      <c r="MB127" s="31"/>
      <c r="MC127" s="31"/>
      <c r="MD127" s="31"/>
      <c r="ME127" s="31"/>
      <c r="MF127" s="31"/>
      <c r="MG127" s="53"/>
      <c r="MH127" s="54"/>
    </row>
    <row r="128" spans="1:346" ht="57.75" customHeight="1" x14ac:dyDescent="0.2">
      <c r="A128" s="18">
        <f t="shared" si="0"/>
        <v>126</v>
      </c>
      <c r="B128" s="30" t="s">
        <v>778</v>
      </c>
      <c r="C128" s="19" t="s">
        <v>762</v>
      </c>
      <c r="D128" s="19" t="s">
        <v>36</v>
      </c>
      <c r="E128" s="19" t="s">
        <v>195</v>
      </c>
      <c r="F128" s="19" t="s">
        <v>38</v>
      </c>
      <c r="G128" s="19" t="s">
        <v>779</v>
      </c>
      <c r="H128" s="20">
        <v>2024000569</v>
      </c>
      <c r="I128" s="19">
        <v>2024000761</v>
      </c>
      <c r="J128" s="21">
        <v>106278900</v>
      </c>
      <c r="K128" s="19" t="s">
        <v>256</v>
      </c>
      <c r="L128" s="19" t="s">
        <v>41</v>
      </c>
      <c r="M128" s="19" t="s">
        <v>257</v>
      </c>
      <c r="N128" s="24" t="str">
        <f>N127</f>
        <v>08 DE NOVIEMBRE DE 2024</v>
      </c>
      <c r="O128" s="19" t="s">
        <v>44</v>
      </c>
      <c r="P128" s="19">
        <v>30</v>
      </c>
      <c r="Q128" s="24" t="s">
        <v>780</v>
      </c>
      <c r="R128" s="24" t="s">
        <v>781</v>
      </c>
      <c r="S128" s="19"/>
      <c r="T128" s="19"/>
      <c r="U128" s="19"/>
      <c r="V128" s="19"/>
      <c r="W128" s="19"/>
      <c r="X128" s="26"/>
      <c r="Y128" s="19"/>
      <c r="Z128" s="26"/>
      <c r="AA128" s="19" t="s">
        <v>782</v>
      </c>
      <c r="AB128" s="19"/>
      <c r="AC128" s="45">
        <v>45653</v>
      </c>
      <c r="AD128" s="19"/>
      <c r="AE128" s="19"/>
      <c r="AF128" s="28" t="s">
        <v>904</v>
      </c>
      <c r="AG128" s="26">
        <f t="shared" si="19"/>
        <v>106278900</v>
      </c>
      <c r="AH128" s="19" t="s">
        <v>783</v>
      </c>
      <c r="AI128" s="19" t="s">
        <v>86</v>
      </c>
      <c r="AJ128" s="112" t="s">
        <v>122</v>
      </c>
      <c r="AK128" s="121" t="s">
        <v>1099</v>
      </c>
      <c r="AL128" s="67"/>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1"/>
      <c r="BM128" s="31"/>
      <c r="BN128" s="31"/>
      <c r="BO128" s="31"/>
      <c r="BP128" s="31"/>
      <c r="BQ128" s="31"/>
      <c r="BR128" s="31"/>
      <c r="BS128" s="31"/>
      <c r="BT128" s="31"/>
      <c r="BU128" s="31"/>
      <c r="BV128" s="31"/>
      <c r="BW128" s="31"/>
      <c r="BX128" s="31"/>
      <c r="BY128" s="31"/>
      <c r="BZ128" s="31"/>
      <c r="CA128" s="31"/>
      <c r="CB128" s="31"/>
      <c r="CC128" s="31"/>
      <c r="CD128" s="31"/>
      <c r="CE128" s="31"/>
      <c r="CF128" s="31"/>
      <c r="CG128" s="31"/>
      <c r="CH128" s="31"/>
      <c r="CI128" s="31"/>
      <c r="CJ128" s="31"/>
      <c r="CK128" s="31"/>
      <c r="CL128" s="31"/>
      <c r="CM128" s="31"/>
      <c r="CN128" s="31"/>
      <c r="CO128" s="31"/>
      <c r="CP128" s="31"/>
      <c r="CQ128" s="31"/>
      <c r="CR128" s="31"/>
      <c r="CS128" s="31"/>
      <c r="CT128" s="31"/>
      <c r="CU128" s="31"/>
      <c r="CV128" s="31"/>
      <c r="CW128" s="31"/>
      <c r="CX128" s="31"/>
      <c r="CY128" s="31"/>
      <c r="CZ128" s="31"/>
      <c r="DA128" s="31"/>
      <c r="DB128" s="31"/>
      <c r="DC128" s="31"/>
      <c r="DD128" s="31"/>
      <c r="DE128" s="31"/>
      <c r="DF128" s="31"/>
      <c r="DG128" s="31"/>
      <c r="DH128" s="31"/>
      <c r="DI128" s="31"/>
      <c r="DJ128" s="31"/>
      <c r="DK128" s="31"/>
      <c r="DL128" s="31"/>
      <c r="DM128" s="31"/>
      <c r="DN128" s="31"/>
      <c r="DO128" s="31"/>
      <c r="DP128" s="31"/>
      <c r="DQ128" s="31"/>
      <c r="DR128" s="31"/>
      <c r="DS128" s="31"/>
      <c r="DT128" s="31"/>
      <c r="DU128" s="31"/>
      <c r="DV128" s="31"/>
      <c r="DW128" s="31"/>
      <c r="DX128" s="31"/>
      <c r="DY128" s="31"/>
      <c r="DZ128" s="31"/>
      <c r="EA128" s="31"/>
      <c r="EB128" s="31"/>
      <c r="EC128" s="31"/>
      <c r="ED128" s="31"/>
      <c r="EE128" s="31"/>
      <c r="EF128" s="31"/>
      <c r="EG128" s="31"/>
      <c r="EH128" s="31"/>
      <c r="EI128" s="31"/>
      <c r="EJ128" s="31"/>
      <c r="EK128" s="31"/>
      <c r="EL128" s="31"/>
      <c r="EM128" s="31"/>
      <c r="EN128" s="31"/>
      <c r="EO128" s="31"/>
      <c r="EP128" s="31"/>
      <c r="EQ128" s="31"/>
      <c r="ER128" s="31"/>
      <c r="ES128" s="31"/>
      <c r="ET128" s="31"/>
      <c r="EU128" s="31"/>
      <c r="EV128" s="31"/>
      <c r="EW128" s="31"/>
      <c r="EX128" s="31"/>
      <c r="EY128" s="31"/>
      <c r="EZ128" s="31"/>
      <c r="FA128" s="31"/>
      <c r="FB128" s="31"/>
      <c r="FC128" s="31"/>
      <c r="FD128" s="31"/>
      <c r="FE128" s="31"/>
      <c r="FF128" s="31"/>
      <c r="FG128" s="31"/>
      <c r="FH128" s="31"/>
      <c r="FI128" s="31"/>
      <c r="FJ128" s="31"/>
      <c r="FK128" s="31"/>
      <c r="FL128" s="31"/>
      <c r="FM128" s="31"/>
      <c r="FN128" s="31"/>
      <c r="FO128" s="31"/>
      <c r="FP128" s="31"/>
      <c r="FQ128" s="31"/>
      <c r="FR128" s="31"/>
      <c r="FS128" s="31"/>
      <c r="FT128" s="31"/>
      <c r="FU128" s="31"/>
      <c r="FV128" s="31"/>
      <c r="FW128" s="31"/>
      <c r="FX128" s="31"/>
      <c r="FY128" s="31"/>
      <c r="FZ128" s="31"/>
      <c r="GA128" s="31"/>
      <c r="GB128" s="31"/>
      <c r="GC128" s="31"/>
      <c r="GD128" s="31"/>
      <c r="GE128" s="31"/>
      <c r="GF128" s="31"/>
      <c r="GG128" s="31"/>
      <c r="GH128" s="31"/>
      <c r="GI128" s="31"/>
      <c r="GJ128" s="31"/>
      <c r="GK128" s="31"/>
      <c r="GL128" s="31"/>
      <c r="GM128" s="31"/>
      <c r="GN128" s="31"/>
      <c r="GO128" s="31"/>
      <c r="GP128" s="31"/>
      <c r="GQ128" s="31"/>
      <c r="GR128" s="31"/>
      <c r="GS128" s="31"/>
      <c r="GT128" s="31"/>
      <c r="GU128" s="31"/>
      <c r="GV128" s="31"/>
      <c r="GW128" s="31"/>
      <c r="GX128" s="31"/>
      <c r="GY128" s="31"/>
      <c r="GZ128" s="31"/>
      <c r="HA128" s="31"/>
      <c r="HB128" s="31"/>
      <c r="HC128" s="31"/>
      <c r="HD128" s="31"/>
      <c r="HE128" s="31"/>
      <c r="HF128" s="31"/>
      <c r="HG128" s="31"/>
      <c r="HH128" s="31"/>
      <c r="HI128" s="31"/>
      <c r="HJ128" s="31"/>
      <c r="HK128" s="31"/>
      <c r="HL128" s="31"/>
      <c r="HM128" s="31"/>
      <c r="HN128" s="31"/>
      <c r="HO128" s="31"/>
      <c r="HP128" s="31"/>
      <c r="HQ128" s="31"/>
      <c r="HR128" s="31"/>
      <c r="HS128" s="31"/>
      <c r="HT128" s="31"/>
      <c r="HU128" s="31"/>
      <c r="HV128" s="31"/>
      <c r="HW128" s="31"/>
      <c r="HX128" s="31"/>
      <c r="HY128" s="31"/>
      <c r="HZ128" s="31"/>
      <c r="IA128" s="31"/>
      <c r="IB128" s="31"/>
      <c r="IC128" s="31"/>
      <c r="ID128" s="31"/>
      <c r="IE128" s="31"/>
      <c r="IF128" s="31"/>
      <c r="IG128" s="31"/>
      <c r="IH128" s="31"/>
      <c r="II128" s="31"/>
      <c r="IJ128" s="31"/>
      <c r="IK128" s="31"/>
      <c r="IL128" s="31"/>
      <c r="IM128" s="31"/>
      <c r="IN128" s="31"/>
      <c r="IO128" s="31"/>
      <c r="IP128" s="31"/>
      <c r="IQ128" s="31"/>
      <c r="IR128" s="31"/>
      <c r="IS128" s="31"/>
      <c r="IT128" s="31"/>
      <c r="IU128" s="31"/>
      <c r="IV128" s="31"/>
      <c r="IW128" s="31"/>
      <c r="IX128" s="31"/>
      <c r="IY128" s="31"/>
      <c r="IZ128" s="31"/>
      <c r="JA128" s="31"/>
      <c r="JB128" s="31"/>
      <c r="JC128" s="31"/>
      <c r="JD128" s="31"/>
      <c r="JE128" s="31"/>
      <c r="JF128" s="31"/>
      <c r="JG128" s="31"/>
      <c r="JH128" s="31"/>
      <c r="JI128" s="31"/>
      <c r="JJ128" s="31"/>
      <c r="JK128" s="31"/>
      <c r="JL128" s="31"/>
      <c r="JM128" s="31"/>
      <c r="JN128" s="31"/>
      <c r="JO128" s="31"/>
      <c r="JP128" s="31"/>
      <c r="JQ128" s="31"/>
      <c r="JR128" s="31"/>
      <c r="JS128" s="31"/>
      <c r="JT128" s="31"/>
      <c r="JU128" s="31"/>
      <c r="JV128" s="31"/>
      <c r="JW128" s="31"/>
      <c r="JX128" s="31"/>
      <c r="JY128" s="31"/>
      <c r="JZ128" s="31"/>
      <c r="KA128" s="31"/>
      <c r="KB128" s="31"/>
      <c r="KC128" s="31"/>
      <c r="KD128" s="31"/>
      <c r="KE128" s="31"/>
      <c r="KF128" s="31"/>
      <c r="KG128" s="31"/>
      <c r="KH128" s="31"/>
      <c r="KI128" s="31"/>
      <c r="KJ128" s="31"/>
      <c r="KK128" s="31"/>
      <c r="KL128" s="31"/>
      <c r="KM128" s="31"/>
      <c r="KN128" s="31"/>
      <c r="KO128" s="31"/>
      <c r="KP128" s="31"/>
      <c r="KQ128" s="31"/>
      <c r="KR128" s="31"/>
      <c r="KS128" s="31"/>
      <c r="KT128" s="31"/>
      <c r="KU128" s="31"/>
      <c r="KV128" s="31"/>
      <c r="KW128" s="31"/>
      <c r="KX128" s="31"/>
      <c r="KY128" s="31"/>
      <c r="KZ128" s="31"/>
      <c r="LA128" s="31"/>
      <c r="LB128" s="31"/>
      <c r="LC128" s="31"/>
      <c r="LD128" s="31"/>
      <c r="LE128" s="31"/>
      <c r="LF128" s="31"/>
      <c r="LG128" s="31"/>
      <c r="LH128" s="31"/>
      <c r="LI128" s="31"/>
      <c r="LJ128" s="31"/>
      <c r="LK128" s="31"/>
      <c r="LL128" s="31"/>
      <c r="LM128" s="31"/>
      <c r="LN128" s="31"/>
      <c r="LO128" s="31"/>
      <c r="LP128" s="31"/>
      <c r="LQ128" s="31"/>
      <c r="LR128" s="31"/>
      <c r="LS128" s="31"/>
      <c r="LT128" s="31"/>
      <c r="LU128" s="31"/>
      <c r="LV128" s="31"/>
      <c r="LW128" s="31"/>
      <c r="LX128" s="31"/>
      <c r="LY128" s="31"/>
      <c r="LZ128" s="31"/>
      <c r="MA128" s="31"/>
      <c r="MB128" s="31"/>
      <c r="MC128" s="31"/>
      <c r="MD128" s="31"/>
      <c r="ME128" s="31"/>
      <c r="MF128" s="31"/>
      <c r="MG128" s="53"/>
      <c r="MH128" s="54"/>
    </row>
    <row r="129" spans="1:346" ht="57.75" customHeight="1" x14ac:dyDescent="0.2">
      <c r="A129" s="18">
        <f t="shared" si="0"/>
        <v>127</v>
      </c>
      <c r="B129" s="30" t="s">
        <v>784</v>
      </c>
      <c r="C129" s="19" t="s">
        <v>762</v>
      </c>
      <c r="D129" s="19" t="str">
        <f>D128</f>
        <v>CONTRATACION DIRECTA</v>
      </c>
      <c r="E129" s="19" t="s">
        <v>50</v>
      </c>
      <c r="F129" s="19" t="s">
        <v>38</v>
      </c>
      <c r="G129" s="19" t="s">
        <v>785</v>
      </c>
      <c r="H129" s="20">
        <v>202400577</v>
      </c>
      <c r="I129" s="19">
        <v>2024000773</v>
      </c>
      <c r="J129" s="21">
        <v>13845000</v>
      </c>
      <c r="K129" s="19" t="s">
        <v>786</v>
      </c>
      <c r="L129" s="19" t="s">
        <v>41</v>
      </c>
      <c r="M129" s="19" t="s">
        <v>787</v>
      </c>
      <c r="N129" s="24" t="s">
        <v>780</v>
      </c>
      <c r="O129" s="19" t="s">
        <v>44</v>
      </c>
      <c r="P129" s="19">
        <v>30</v>
      </c>
      <c r="Q129" s="24" t="s">
        <v>788</v>
      </c>
      <c r="R129" s="24" t="s">
        <v>789</v>
      </c>
      <c r="S129" s="19"/>
      <c r="T129" s="19"/>
      <c r="U129" s="19"/>
      <c r="V129" s="19"/>
      <c r="W129" s="19"/>
      <c r="X129" s="26"/>
      <c r="Y129" s="19"/>
      <c r="Z129" s="26"/>
      <c r="AA129" s="19"/>
      <c r="AB129" s="19"/>
      <c r="AC129" s="19"/>
      <c r="AD129" s="19"/>
      <c r="AE129" s="19"/>
      <c r="AF129" s="28" t="str">
        <f t="shared" si="17"/>
        <v>24 DE DICIEMBRE DE 2024</v>
      </c>
      <c r="AG129" s="26">
        <f t="shared" si="19"/>
        <v>13845000</v>
      </c>
      <c r="AH129" s="19" t="s">
        <v>114</v>
      </c>
      <c r="AI129" s="19" t="s">
        <v>86</v>
      </c>
      <c r="AJ129" s="112" t="s">
        <v>115</v>
      </c>
      <c r="AK129" s="121" t="s">
        <v>1100</v>
      </c>
      <c r="AL129" s="67"/>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1"/>
      <c r="BQ129" s="31"/>
      <c r="BR129" s="31"/>
      <c r="BS129" s="31"/>
      <c r="BT129" s="31"/>
      <c r="BU129" s="31"/>
      <c r="BV129" s="31"/>
      <c r="BW129" s="31"/>
      <c r="BX129" s="31"/>
      <c r="BY129" s="31"/>
      <c r="BZ129" s="31"/>
      <c r="CA129" s="31"/>
      <c r="CB129" s="31"/>
      <c r="CC129" s="31"/>
      <c r="CD129" s="31"/>
      <c r="CE129" s="31"/>
      <c r="CF129" s="31"/>
      <c r="CG129" s="31"/>
      <c r="CH129" s="31"/>
      <c r="CI129" s="31"/>
      <c r="CJ129" s="31"/>
      <c r="CK129" s="31"/>
      <c r="CL129" s="31"/>
      <c r="CM129" s="31"/>
      <c r="CN129" s="31"/>
      <c r="CO129" s="31"/>
      <c r="CP129" s="31"/>
      <c r="CQ129" s="31"/>
      <c r="CR129" s="31"/>
      <c r="CS129" s="31"/>
      <c r="CT129" s="31"/>
      <c r="CU129" s="31"/>
      <c r="CV129" s="31"/>
      <c r="CW129" s="31"/>
      <c r="CX129" s="31"/>
      <c r="CY129" s="31"/>
      <c r="CZ129" s="31"/>
      <c r="DA129" s="31"/>
      <c r="DB129" s="31"/>
      <c r="DC129" s="31"/>
      <c r="DD129" s="31"/>
      <c r="DE129" s="31"/>
      <c r="DF129" s="31"/>
      <c r="DG129" s="31"/>
      <c r="DH129" s="31"/>
      <c r="DI129" s="31"/>
      <c r="DJ129" s="31"/>
      <c r="DK129" s="31"/>
      <c r="DL129" s="31"/>
      <c r="DM129" s="31"/>
      <c r="DN129" s="31"/>
      <c r="DO129" s="31"/>
      <c r="DP129" s="31"/>
      <c r="DQ129" s="31"/>
      <c r="DR129" s="31"/>
      <c r="DS129" s="31"/>
      <c r="DT129" s="31"/>
      <c r="DU129" s="31"/>
      <c r="DV129" s="31"/>
      <c r="DW129" s="31"/>
      <c r="DX129" s="31"/>
      <c r="DY129" s="31"/>
      <c r="DZ129" s="31"/>
      <c r="EA129" s="31"/>
      <c r="EB129" s="31"/>
      <c r="EC129" s="31"/>
      <c r="ED129" s="31"/>
      <c r="EE129" s="31"/>
      <c r="EF129" s="31"/>
      <c r="EG129" s="31"/>
      <c r="EH129" s="31"/>
      <c r="EI129" s="31"/>
      <c r="EJ129" s="31"/>
      <c r="EK129" s="31"/>
      <c r="EL129" s="31"/>
      <c r="EM129" s="31"/>
      <c r="EN129" s="31"/>
      <c r="EO129" s="31"/>
      <c r="EP129" s="31"/>
      <c r="EQ129" s="31"/>
      <c r="ER129" s="31"/>
      <c r="ES129" s="31"/>
      <c r="ET129" s="31"/>
      <c r="EU129" s="31"/>
      <c r="EV129" s="31"/>
      <c r="EW129" s="31"/>
      <c r="EX129" s="31"/>
      <c r="EY129" s="31"/>
      <c r="EZ129" s="31"/>
      <c r="FA129" s="31"/>
      <c r="FB129" s="31"/>
      <c r="FC129" s="31"/>
      <c r="FD129" s="31"/>
      <c r="FE129" s="31"/>
      <c r="FF129" s="31"/>
      <c r="FG129" s="31"/>
      <c r="FH129" s="31"/>
      <c r="FI129" s="31"/>
      <c r="FJ129" s="31"/>
      <c r="FK129" s="31"/>
      <c r="FL129" s="31"/>
      <c r="FM129" s="31"/>
      <c r="FN129" s="31"/>
      <c r="FO129" s="31"/>
      <c r="FP129" s="31"/>
      <c r="FQ129" s="31"/>
      <c r="FR129" s="31"/>
      <c r="FS129" s="31"/>
      <c r="FT129" s="31"/>
      <c r="FU129" s="31"/>
      <c r="FV129" s="31"/>
      <c r="FW129" s="31"/>
      <c r="FX129" s="31"/>
      <c r="FY129" s="31"/>
      <c r="FZ129" s="31"/>
      <c r="GA129" s="31"/>
      <c r="GB129" s="31"/>
      <c r="GC129" s="31"/>
      <c r="GD129" s="31"/>
      <c r="GE129" s="31"/>
      <c r="GF129" s="31"/>
      <c r="GG129" s="31"/>
      <c r="GH129" s="31"/>
      <c r="GI129" s="31"/>
      <c r="GJ129" s="31"/>
      <c r="GK129" s="31"/>
      <c r="GL129" s="31"/>
      <c r="GM129" s="31"/>
      <c r="GN129" s="31"/>
      <c r="GO129" s="31"/>
      <c r="GP129" s="31"/>
      <c r="GQ129" s="31"/>
      <c r="GR129" s="31"/>
      <c r="GS129" s="31"/>
      <c r="GT129" s="31"/>
      <c r="GU129" s="31"/>
      <c r="GV129" s="31"/>
      <c r="GW129" s="31"/>
      <c r="GX129" s="31"/>
      <c r="GY129" s="31"/>
      <c r="GZ129" s="31"/>
      <c r="HA129" s="31"/>
      <c r="HB129" s="31"/>
      <c r="HC129" s="31"/>
      <c r="HD129" s="31"/>
      <c r="HE129" s="31"/>
      <c r="HF129" s="31"/>
      <c r="HG129" s="31"/>
      <c r="HH129" s="31"/>
      <c r="HI129" s="31"/>
      <c r="HJ129" s="31"/>
      <c r="HK129" s="31"/>
      <c r="HL129" s="31"/>
      <c r="HM129" s="31"/>
      <c r="HN129" s="31"/>
      <c r="HO129" s="31"/>
      <c r="HP129" s="31"/>
      <c r="HQ129" s="31"/>
      <c r="HR129" s="31"/>
      <c r="HS129" s="31"/>
      <c r="HT129" s="31"/>
      <c r="HU129" s="31"/>
      <c r="HV129" s="31"/>
      <c r="HW129" s="31"/>
      <c r="HX129" s="31"/>
      <c r="HY129" s="31"/>
      <c r="HZ129" s="31"/>
      <c r="IA129" s="31"/>
      <c r="IB129" s="31"/>
      <c r="IC129" s="31"/>
      <c r="ID129" s="31"/>
      <c r="IE129" s="31"/>
      <c r="IF129" s="31"/>
      <c r="IG129" s="31"/>
      <c r="IH129" s="31"/>
      <c r="II129" s="31"/>
      <c r="IJ129" s="31"/>
      <c r="IK129" s="31"/>
      <c r="IL129" s="31"/>
      <c r="IM129" s="31"/>
      <c r="IN129" s="31"/>
      <c r="IO129" s="31"/>
      <c r="IP129" s="31"/>
      <c r="IQ129" s="31"/>
      <c r="IR129" s="31"/>
      <c r="IS129" s="31"/>
      <c r="IT129" s="31"/>
      <c r="IU129" s="31"/>
      <c r="IV129" s="31"/>
      <c r="IW129" s="31"/>
      <c r="IX129" s="31"/>
      <c r="IY129" s="31"/>
      <c r="IZ129" s="31"/>
      <c r="JA129" s="31"/>
      <c r="JB129" s="31"/>
      <c r="JC129" s="31"/>
      <c r="JD129" s="31"/>
      <c r="JE129" s="31"/>
      <c r="JF129" s="31"/>
      <c r="JG129" s="31"/>
      <c r="JH129" s="31"/>
      <c r="JI129" s="31"/>
      <c r="JJ129" s="31"/>
      <c r="JK129" s="31"/>
      <c r="JL129" s="31"/>
      <c r="JM129" s="31"/>
      <c r="JN129" s="31"/>
      <c r="JO129" s="31"/>
      <c r="JP129" s="31"/>
      <c r="JQ129" s="31"/>
      <c r="JR129" s="31"/>
      <c r="JS129" s="31"/>
      <c r="JT129" s="31"/>
      <c r="JU129" s="31"/>
      <c r="JV129" s="31"/>
      <c r="JW129" s="31"/>
      <c r="JX129" s="31"/>
      <c r="JY129" s="31"/>
      <c r="JZ129" s="31"/>
      <c r="KA129" s="31"/>
      <c r="KB129" s="31"/>
      <c r="KC129" s="31"/>
      <c r="KD129" s="31"/>
      <c r="KE129" s="31"/>
      <c r="KF129" s="31"/>
      <c r="KG129" s="31"/>
      <c r="KH129" s="31"/>
      <c r="KI129" s="31"/>
      <c r="KJ129" s="31"/>
      <c r="KK129" s="31"/>
      <c r="KL129" s="31"/>
      <c r="KM129" s="31"/>
      <c r="KN129" s="31"/>
      <c r="KO129" s="31"/>
      <c r="KP129" s="31"/>
      <c r="KQ129" s="31"/>
      <c r="KR129" s="31"/>
      <c r="KS129" s="31"/>
      <c r="KT129" s="31"/>
      <c r="KU129" s="31"/>
      <c r="KV129" s="31"/>
      <c r="KW129" s="31"/>
      <c r="KX129" s="31"/>
      <c r="KY129" s="31"/>
      <c r="KZ129" s="31"/>
      <c r="LA129" s="31"/>
      <c r="LB129" s="31"/>
      <c r="LC129" s="31"/>
      <c r="LD129" s="31"/>
      <c r="LE129" s="31"/>
      <c r="LF129" s="31"/>
      <c r="LG129" s="31"/>
      <c r="LH129" s="31"/>
      <c r="LI129" s="31"/>
      <c r="LJ129" s="31"/>
      <c r="LK129" s="31"/>
      <c r="LL129" s="31"/>
      <c r="LM129" s="31"/>
      <c r="LN129" s="31"/>
      <c r="LO129" s="31"/>
      <c r="LP129" s="31"/>
      <c r="LQ129" s="31"/>
      <c r="LR129" s="31"/>
      <c r="LS129" s="31"/>
      <c r="LT129" s="31"/>
      <c r="LU129" s="31"/>
      <c r="LV129" s="31"/>
      <c r="LW129" s="31"/>
      <c r="LX129" s="31"/>
      <c r="LY129" s="31"/>
      <c r="LZ129" s="31"/>
      <c r="MA129" s="31"/>
      <c r="MB129" s="31"/>
      <c r="MC129" s="31"/>
      <c r="MD129" s="31"/>
      <c r="ME129" s="31"/>
      <c r="MF129" s="31"/>
      <c r="MG129" s="53"/>
      <c r="MH129" s="54"/>
    </row>
    <row r="130" spans="1:346" ht="57.75" customHeight="1" x14ac:dyDescent="0.2">
      <c r="A130" s="18">
        <f t="shared" si="0"/>
        <v>128</v>
      </c>
      <c r="B130" s="30" t="s">
        <v>790</v>
      </c>
      <c r="C130" s="19" t="str">
        <f t="shared" ref="C130:D132" si="22">C129</f>
        <v>NOVIEMBRE</v>
      </c>
      <c r="D130" s="19" t="str">
        <f t="shared" si="22"/>
        <v>CONTRATACION DIRECTA</v>
      </c>
      <c r="E130" s="19" t="s">
        <v>50</v>
      </c>
      <c r="F130" s="19" t="s">
        <v>38</v>
      </c>
      <c r="G130" s="19" t="s">
        <v>791</v>
      </c>
      <c r="H130" s="20">
        <v>2024000568</v>
      </c>
      <c r="I130" s="19">
        <v>2024000779</v>
      </c>
      <c r="J130" s="21">
        <v>16000000</v>
      </c>
      <c r="K130" s="19" t="s">
        <v>792</v>
      </c>
      <c r="L130" s="19" t="s">
        <v>41</v>
      </c>
      <c r="M130" s="19" t="s">
        <v>793</v>
      </c>
      <c r="N130" s="24" t="s">
        <v>794</v>
      </c>
      <c r="O130" s="19" t="s">
        <v>772</v>
      </c>
      <c r="P130" s="19" t="s">
        <v>795</v>
      </c>
      <c r="Q130" s="24" t="s">
        <v>796</v>
      </c>
      <c r="R130" s="24" t="s">
        <v>156</v>
      </c>
      <c r="S130" s="19" t="s">
        <v>911</v>
      </c>
      <c r="T130" s="19"/>
      <c r="U130" s="19"/>
      <c r="V130" s="19"/>
      <c r="W130" s="19"/>
      <c r="X130" s="26"/>
      <c r="Y130" s="19"/>
      <c r="Z130" s="26"/>
      <c r="AA130" s="19"/>
      <c r="AB130" s="19"/>
      <c r="AC130" s="19"/>
      <c r="AD130" s="19"/>
      <c r="AE130" s="19"/>
      <c r="AF130" s="28" t="s">
        <v>856</v>
      </c>
      <c r="AG130" s="26">
        <f t="shared" si="19"/>
        <v>16000000</v>
      </c>
      <c r="AH130" s="19" t="s">
        <v>783</v>
      </c>
      <c r="AI130" s="19" t="s">
        <v>86</v>
      </c>
      <c r="AJ130" s="112" t="s">
        <v>122</v>
      </c>
      <c r="AK130" s="121" t="s">
        <v>1101</v>
      </c>
      <c r="AL130" s="67"/>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31"/>
      <c r="CZ130" s="31"/>
      <c r="DA130" s="31"/>
      <c r="DB130" s="31"/>
      <c r="DC130" s="31"/>
      <c r="DD130" s="31"/>
      <c r="DE130" s="31"/>
      <c r="DF130" s="31"/>
      <c r="DG130" s="31"/>
      <c r="DH130" s="31"/>
      <c r="DI130" s="31"/>
      <c r="DJ130" s="31"/>
      <c r="DK130" s="31"/>
      <c r="DL130" s="31"/>
      <c r="DM130" s="31"/>
      <c r="DN130" s="31"/>
      <c r="DO130" s="31"/>
      <c r="DP130" s="31"/>
      <c r="DQ130" s="31"/>
      <c r="DR130" s="31"/>
      <c r="DS130" s="31"/>
      <c r="DT130" s="31"/>
      <c r="DU130" s="31"/>
      <c r="DV130" s="31"/>
      <c r="DW130" s="31"/>
      <c r="DX130" s="31"/>
      <c r="DY130" s="31"/>
      <c r="DZ130" s="31"/>
      <c r="EA130" s="31"/>
      <c r="EB130" s="31"/>
      <c r="EC130" s="31"/>
      <c r="ED130" s="31"/>
      <c r="EE130" s="31"/>
      <c r="EF130" s="31"/>
      <c r="EG130" s="31"/>
      <c r="EH130" s="31"/>
      <c r="EI130" s="31"/>
      <c r="EJ130" s="31"/>
      <c r="EK130" s="31"/>
      <c r="EL130" s="31"/>
      <c r="EM130" s="31"/>
      <c r="EN130" s="31"/>
      <c r="EO130" s="31"/>
      <c r="EP130" s="31"/>
      <c r="EQ130" s="31"/>
      <c r="ER130" s="31"/>
      <c r="ES130" s="31"/>
      <c r="ET130" s="31"/>
      <c r="EU130" s="31"/>
      <c r="EV130" s="31"/>
      <c r="EW130" s="31"/>
      <c r="EX130" s="31"/>
      <c r="EY130" s="31"/>
      <c r="EZ130" s="31"/>
      <c r="FA130" s="31"/>
      <c r="FB130" s="31"/>
      <c r="FC130" s="31"/>
      <c r="FD130" s="31"/>
      <c r="FE130" s="31"/>
      <c r="FF130" s="31"/>
      <c r="FG130" s="31"/>
      <c r="FH130" s="31"/>
      <c r="FI130" s="31"/>
      <c r="FJ130" s="31"/>
      <c r="FK130" s="31"/>
      <c r="FL130" s="31"/>
      <c r="FM130" s="31"/>
      <c r="FN130" s="31"/>
      <c r="FO130" s="31"/>
      <c r="FP130" s="31"/>
      <c r="FQ130" s="31"/>
      <c r="FR130" s="31"/>
      <c r="FS130" s="31"/>
      <c r="FT130" s="31"/>
      <c r="FU130" s="31"/>
      <c r="FV130" s="31"/>
      <c r="FW130" s="31"/>
      <c r="FX130" s="31"/>
      <c r="FY130" s="31"/>
      <c r="FZ130" s="31"/>
      <c r="GA130" s="31"/>
      <c r="GB130" s="31"/>
      <c r="GC130" s="31"/>
      <c r="GD130" s="31"/>
      <c r="GE130" s="31"/>
      <c r="GF130" s="31"/>
      <c r="GG130" s="31"/>
      <c r="GH130" s="31"/>
      <c r="GI130" s="31"/>
      <c r="GJ130" s="31"/>
      <c r="GK130" s="31"/>
      <c r="GL130" s="31"/>
      <c r="GM130" s="31"/>
      <c r="GN130" s="31"/>
      <c r="GO130" s="31"/>
      <c r="GP130" s="31"/>
      <c r="GQ130" s="31"/>
      <c r="GR130" s="31"/>
      <c r="GS130" s="31"/>
      <c r="GT130" s="31"/>
      <c r="GU130" s="31"/>
      <c r="GV130" s="31"/>
      <c r="GW130" s="31"/>
      <c r="GX130" s="31"/>
      <c r="GY130" s="31"/>
      <c r="GZ130" s="31"/>
      <c r="HA130" s="31"/>
      <c r="HB130" s="31"/>
      <c r="HC130" s="31"/>
      <c r="HD130" s="31"/>
      <c r="HE130" s="31"/>
      <c r="HF130" s="31"/>
      <c r="HG130" s="31"/>
      <c r="HH130" s="31"/>
      <c r="HI130" s="31"/>
      <c r="HJ130" s="31"/>
      <c r="HK130" s="31"/>
      <c r="HL130" s="31"/>
      <c r="HM130" s="31"/>
      <c r="HN130" s="31"/>
      <c r="HO130" s="31"/>
      <c r="HP130" s="31"/>
      <c r="HQ130" s="31"/>
      <c r="HR130" s="31"/>
      <c r="HS130" s="31"/>
      <c r="HT130" s="31"/>
      <c r="HU130" s="31"/>
      <c r="HV130" s="31"/>
      <c r="HW130" s="31"/>
      <c r="HX130" s="31"/>
      <c r="HY130" s="31"/>
      <c r="HZ130" s="31"/>
      <c r="IA130" s="31"/>
      <c r="IB130" s="31"/>
      <c r="IC130" s="31"/>
      <c r="ID130" s="31"/>
      <c r="IE130" s="31"/>
      <c r="IF130" s="31"/>
      <c r="IG130" s="31"/>
      <c r="IH130" s="31"/>
      <c r="II130" s="31"/>
      <c r="IJ130" s="31"/>
      <c r="IK130" s="31"/>
      <c r="IL130" s="31"/>
      <c r="IM130" s="31"/>
      <c r="IN130" s="31"/>
      <c r="IO130" s="31"/>
      <c r="IP130" s="31"/>
      <c r="IQ130" s="31"/>
      <c r="IR130" s="31"/>
      <c r="IS130" s="31"/>
      <c r="IT130" s="31"/>
      <c r="IU130" s="31"/>
      <c r="IV130" s="31"/>
      <c r="IW130" s="31"/>
      <c r="IX130" s="31"/>
      <c r="IY130" s="31"/>
      <c r="IZ130" s="31"/>
      <c r="JA130" s="31"/>
      <c r="JB130" s="31"/>
      <c r="JC130" s="31"/>
      <c r="JD130" s="31"/>
      <c r="JE130" s="31"/>
      <c r="JF130" s="31"/>
      <c r="JG130" s="31"/>
      <c r="JH130" s="31"/>
      <c r="JI130" s="31"/>
      <c r="JJ130" s="31"/>
      <c r="JK130" s="31"/>
      <c r="JL130" s="31"/>
      <c r="JM130" s="31"/>
      <c r="JN130" s="31"/>
      <c r="JO130" s="31"/>
      <c r="JP130" s="31"/>
      <c r="JQ130" s="31"/>
      <c r="JR130" s="31"/>
      <c r="JS130" s="31"/>
      <c r="JT130" s="31"/>
      <c r="JU130" s="31"/>
      <c r="JV130" s="31"/>
      <c r="JW130" s="31"/>
      <c r="JX130" s="31"/>
      <c r="JY130" s="31"/>
      <c r="JZ130" s="31"/>
      <c r="KA130" s="31"/>
      <c r="KB130" s="31"/>
      <c r="KC130" s="31"/>
      <c r="KD130" s="31"/>
      <c r="KE130" s="31"/>
      <c r="KF130" s="31"/>
      <c r="KG130" s="31"/>
      <c r="KH130" s="31"/>
      <c r="KI130" s="31"/>
      <c r="KJ130" s="31"/>
      <c r="KK130" s="31"/>
      <c r="KL130" s="31"/>
      <c r="KM130" s="31"/>
      <c r="KN130" s="31"/>
      <c r="KO130" s="31"/>
      <c r="KP130" s="31"/>
      <c r="KQ130" s="31"/>
      <c r="KR130" s="31"/>
      <c r="KS130" s="31"/>
      <c r="KT130" s="31"/>
      <c r="KU130" s="31"/>
      <c r="KV130" s="31"/>
      <c r="KW130" s="31"/>
      <c r="KX130" s="31"/>
      <c r="KY130" s="31"/>
      <c r="KZ130" s="31"/>
      <c r="LA130" s="31"/>
      <c r="LB130" s="31"/>
      <c r="LC130" s="31"/>
      <c r="LD130" s="31"/>
      <c r="LE130" s="31"/>
      <c r="LF130" s="31"/>
      <c r="LG130" s="31"/>
      <c r="LH130" s="31"/>
      <c r="LI130" s="31"/>
      <c r="LJ130" s="31"/>
      <c r="LK130" s="31"/>
      <c r="LL130" s="31"/>
      <c r="LM130" s="31"/>
      <c r="LN130" s="31"/>
      <c r="LO130" s="31"/>
      <c r="LP130" s="31"/>
      <c r="LQ130" s="31"/>
      <c r="LR130" s="31"/>
      <c r="LS130" s="31"/>
      <c r="LT130" s="31"/>
      <c r="LU130" s="31"/>
      <c r="LV130" s="31"/>
      <c r="LW130" s="31"/>
      <c r="LX130" s="31"/>
      <c r="LY130" s="31"/>
      <c r="LZ130" s="31"/>
      <c r="MA130" s="31"/>
      <c r="MB130" s="31"/>
      <c r="MC130" s="31"/>
      <c r="MD130" s="31"/>
      <c r="ME130" s="31"/>
      <c r="MF130" s="31"/>
      <c r="MG130" s="53"/>
      <c r="MH130" s="54"/>
    </row>
    <row r="131" spans="1:346" ht="57.75" customHeight="1" x14ac:dyDescent="0.2">
      <c r="A131" s="18">
        <f t="shared" si="0"/>
        <v>129</v>
      </c>
      <c r="B131" s="19" t="s">
        <v>797</v>
      </c>
      <c r="C131" s="19" t="s">
        <v>762</v>
      </c>
      <c r="D131" s="19" t="str">
        <f t="shared" si="22"/>
        <v>CONTRATACION DIRECTA</v>
      </c>
      <c r="E131" s="19" t="s">
        <v>50</v>
      </c>
      <c r="F131" s="19" t="s">
        <v>38</v>
      </c>
      <c r="G131" s="19" t="s">
        <v>295</v>
      </c>
      <c r="H131" s="20">
        <v>2024000614</v>
      </c>
      <c r="I131" s="19">
        <v>2024000782</v>
      </c>
      <c r="J131" s="21">
        <v>3788300</v>
      </c>
      <c r="K131" s="19">
        <v>1072712925</v>
      </c>
      <c r="L131" s="19" t="s">
        <v>52</v>
      </c>
      <c r="M131" s="19" t="s">
        <v>296</v>
      </c>
      <c r="N131" s="24" t="s">
        <v>798</v>
      </c>
      <c r="O131" s="19" t="s">
        <v>772</v>
      </c>
      <c r="P131" s="19" t="s">
        <v>799</v>
      </c>
      <c r="Q131" s="24" t="s">
        <v>798</v>
      </c>
      <c r="R131" s="24" t="s">
        <v>156</v>
      </c>
      <c r="S131" s="19"/>
      <c r="T131" s="19"/>
      <c r="U131" s="19"/>
      <c r="V131" s="19"/>
      <c r="W131" s="19"/>
      <c r="X131" s="26"/>
      <c r="Y131" s="19"/>
      <c r="Z131" s="26"/>
      <c r="AA131" s="19"/>
      <c r="AB131" s="19"/>
      <c r="AC131" s="19"/>
      <c r="AD131" s="19"/>
      <c r="AE131" s="19"/>
      <c r="AF131" s="28" t="str">
        <f t="shared" si="17"/>
        <v>31 DE DICIEMBRE DE 2024</v>
      </c>
      <c r="AG131" s="26">
        <f t="shared" si="19"/>
        <v>3788300</v>
      </c>
      <c r="AH131" s="19" t="s">
        <v>774</v>
      </c>
      <c r="AI131" s="19" t="s">
        <v>86</v>
      </c>
      <c r="AJ131" s="112" t="s">
        <v>122</v>
      </c>
      <c r="AK131" s="121" t="s">
        <v>1102</v>
      </c>
      <c r="AL131" s="67"/>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c r="BK131" s="31"/>
      <c r="BL131" s="31"/>
      <c r="BM131" s="31"/>
      <c r="BN131" s="31"/>
      <c r="BO131" s="31"/>
      <c r="BP131" s="31"/>
      <c r="BQ131" s="31"/>
      <c r="BR131" s="31"/>
      <c r="BS131" s="31"/>
      <c r="BT131" s="31"/>
      <c r="BU131" s="31"/>
      <c r="BV131" s="31"/>
      <c r="BW131" s="31"/>
      <c r="BX131" s="31"/>
      <c r="BY131" s="31"/>
      <c r="BZ131" s="31"/>
      <c r="CA131" s="31"/>
      <c r="CB131" s="31"/>
      <c r="CC131" s="31"/>
      <c r="CD131" s="31"/>
      <c r="CE131" s="31"/>
      <c r="CF131" s="31"/>
      <c r="CG131" s="31"/>
      <c r="CH131" s="31"/>
      <c r="CI131" s="31"/>
      <c r="CJ131" s="31"/>
      <c r="CK131" s="31"/>
      <c r="CL131" s="31"/>
      <c r="CM131" s="31"/>
      <c r="CN131" s="31"/>
      <c r="CO131" s="31"/>
      <c r="CP131" s="31"/>
      <c r="CQ131" s="31"/>
      <c r="CR131" s="31"/>
      <c r="CS131" s="31"/>
      <c r="CT131" s="31"/>
      <c r="CU131" s="31"/>
      <c r="CV131" s="31"/>
      <c r="CW131" s="31"/>
      <c r="CX131" s="31"/>
      <c r="CY131" s="31"/>
      <c r="CZ131" s="31"/>
      <c r="DA131" s="31"/>
      <c r="DB131" s="31"/>
      <c r="DC131" s="31"/>
      <c r="DD131" s="31"/>
      <c r="DE131" s="31"/>
      <c r="DF131" s="31"/>
      <c r="DG131" s="31"/>
      <c r="DH131" s="31"/>
      <c r="DI131" s="31"/>
      <c r="DJ131" s="31"/>
      <c r="DK131" s="31"/>
      <c r="DL131" s="31"/>
      <c r="DM131" s="31"/>
      <c r="DN131" s="31"/>
      <c r="DO131" s="31"/>
      <c r="DP131" s="31"/>
      <c r="DQ131" s="31"/>
      <c r="DR131" s="31"/>
      <c r="DS131" s="31"/>
      <c r="DT131" s="31"/>
      <c r="DU131" s="31"/>
      <c r="DV131" s="31"/>
      <c r="DW131" s="31"/>
      <c r="DX131" s="31"/>
      <c r="DY131" s="31"/>
      <c r="DZ131" s="31"/>
      <c r="EA131" s="31"/>
      <c r="EB131" s="31"/>
      <c r="EC131" s="31"/>
      <c r="ED131" s="31"/>
      <c r="EE131" s="31"/>
      <c r="EF131" s="31"/>
      <c r="EG131" s="31"/>
      <c r="EH131" s="31"/>
      <c r="EI131" s="31"/>
      <c r="EJ131" s="31"/>
      <c r="EK131" s="31"/>
      <c r="EL131" s="31"/>
      <c r="EM131" s="31"/>
      <c r="EN131" s="31"/>
      <c r="EO131" s="31"/>
      <c r="EP131" s="31"/>
      <c r="EQ131" s="31"/>
      <c r="ER131" s="31"/>
      <c r="ES131" s="31"/>
      <c r="ET131" s="31"/>
      <c r="EU131" s="31"/>
      <c r="EV131" s="31"/>
      <c r="EW131" s="31"/>
      <c r="EX131" s="31"/>
      <c r="EY131" s="31"/>
      <c r="EZ131" s="31"/>
      <c r="FA131" s="31"/>
      <c r="FB131" s="31"/>
      <c r="FC131" s="31"/>
      <c r="FD131" s="31"/>
      <c r="FE131" s="31"/>
      <c r="FF131" s="31"/>
      <c r="FG131" s="31"/>
      <c r="FH131" s="31"/>
      <c r="FI131" s="31"/>
      <c r="FJ131" s="31"/>
      <c r="FK131" s="31"/>
      <c r="FL131" s="31"/>
      <c r="FM131" s="31"/>
      <c r="FN131" s="31"/>
      <c r="FO131" s="31"/>
      <c r="FP131" s="31"/>
      <c r="FQ131" s="31"/>
      <c r="FR131" s="31"/>
      <c r="FS131" s="31"/>
      <c r="FT131" s="31"/>
      <c r="FU131" s="31"/>
      <c r="FV131" s="31"/>
      <c r="FW131" s="31"/>
      <c r="FX131" s="31"/>
      <c r="FY131" s="31"/>
      <c r="FZ131" s="31"/>
      <c r="GA131" s="31"/>
      <c r="GB131" s="31"/>
      <c r="GC131" s="31"/>
      <c r="GD131" s="31"/>
      <c r="GE131" s="31"/>
      <c r="GF131" s="31"/>
      <c r="GG131" s="31"/>
      <c r="GH131" s="31"/>
      <c r="GI131" s="31"/>
      <c r="GJ131" s="31"/>
      <c r="GK131" s="31"/>
      <c r="GL131" s="31"/>
      <c r="GM131" s="31"/>
      <c r="GN131" s="31"/>
      <c r="GO131" s="31"/>
      <c r="GP131" s="31"/>
      <c r="GQ131" s="31"/>
      <c r="GR131" s="31"/>
      <c r="GS131" s="31"/>
      <c r="GT131" s="31"/>
      <c r="GU131" s="31"/>
      <c r="GV131" s="31"/>
      <c r="GW131" s="31"/>
      <c r="GX131" s="31"/>
      <c r="GY131" s="31"/>
      <c r="GZ131" s="31"/>
      <c r="HA131" s="31"/>
      <c r="HB131" s="31"/>
      <c r="HC131" s="31"/>
      <c r="HD131" s="31"/>
      <c r="HE131" s="31"/>
      <c r="HF131" s="31"/>
      <c r="HG131" s="31"/>
      <c r="HH131" s="31"/>
      <c r="HI131" s="31"/>
      <c r="HJ131" s="31"/>
      <c r="HK131" s="31"/>
      <c r="HL131" s="31"/>
      <c r="HM131" s="31"/>
      <c r="HN131" s="31"/>
      <c r="HO131" s="31"/>
      <c r="HP131" s="31"/>
      <c r="HQ131" s="31"/>
      <c r="HR131" s="31"/>
      <c r="HS131" s="31"/>
      <c r="HT131" s="31"/>
      <c r="HU131" s="31"/>
      <c r="HV131" s="31"/>
      <c r="HW131" s="31"/>
      <c r="HX131" s="31"/>
      <c r="HY131" s="31"/>
      <c r="HZ131" s="31"/>
      <c r="IA131" s="31"/>
      <c r="IB131" s="31"/>
      <c r="IC131" s="31"/>
      <c r="ID131" s="31"/>
      <c r="IE131" s="31"/>
      <c r="IF131" s="31"/>
      <c r="IG131" s="31"/>
      <c r="IH131" s="31"/>
      <c r="II131" s="31"/>
      <c r="IJ131" s="31"/>
      <c r="IK131" s="31"/>
      <c r="IL131" s="31"/>
      <c r="IM131" s="31"/>
      <c r="IN131" s="31"/>
      <c r="IO131" s="31"/>
      <c r="IP131" s="31"/>
      <c r="IQ131" s="31"/>
      <c r="IR131" s="31"/>
      <c r="IS131" s="31"/>
      <c r="IT131" s="31"/>
      <c r="IU131" s="31"/>
      <c r="IV131" s="31"/>
      <c r="IW131" s="31"/>
      <c r="IX131" s="31"/>
      <c r="IY131" s="31"/>
      <c r="IZ131" s="31"/>
      <c r="JA131" s="31"/>
      <c r="JB131" s="31"/>
      <c r="JC131" s="31"/>
      <c r="JD131" s="31"/>
      <c r="JE131" s="31"/>
      <c r="JF131" s="31"/>
      <c r="JG131" s="31"/>
      <c r="JH131" s="31"/>
      <c r="JI131" s="31"/>
      <c r="JJ131" s="31"/>
      <c r="JK131" s="31"/>
      <c r="JL131" s="31"/>
      <c r="JM131" s="31"/>
      <c r="JN131" s="31"/>
      <c r="JO131" s="31"/>
      <c r="JP131" s="31"/>
      <c r="JQ131" s="31"/>
      <c r="JR131" s="31"/>
      <c r="JS131" s="31"/>
      <c r="JT131" s="31"/>
      <c r="JU131" s="31"/>
      <c r="JV131" s="31"/>
      <c r="JW131" s="31"/>
      <c r="JX131" s="31"/>
      <c r="JY131" s="31"/>
      <c r="JZ131" s="31"/>
      <c r="KA131" s="31"/>
      <c r="KB131" s="31"/>
      <c r="KC131" s="31"/>
      <c r="KD131" s="31"/>
      <c r="KE131" s="31"/>
      <c r="KF131" s="31"/>
      <c r="KG131" s="31"/>
      <c r="KH131" s="31"/>
      <c r="KI131" s="31"/>
      <c r="KJ131" s="31"/>
      <c r="KK131" s="31"/>
      <c r="KL131" s="31"/>
      <c r="KM131" s="31"/>
      <c r="KN131" s="31"/>
      <c r="KO131" s="31"/>
      <c r="KP131" s="31"/>
      <c r="KQ131" s="31"/>
      <c r="KR131" s="31"/>
      <c r="KS131" s="31"/>
      <c r="KT131" s="31"/>
      <c r="KU131" s="31"/>
      <c r="KV131" s="31"/>
      <c r="KW131" s="31"/>
      <c r="KX131" s="31"/>
      <c r="KY131" s="31"/>
      <c r="KZ131" s="31"/>
      <c r="LA131" s="31"/>
      <c r="LB131" s="31"/>
      <c r="LC131" s="31"/>
      <c r="LD131" s="31"/>
      <c r="LE131" s="31"/>
      <c r="LF131" s="31"/>
      <c r="LG131" s="31"/>
      <c r="LH131" s="31"/>
      <c r="LI131" s="31"/>
      <c r="LJ131" s="31"/>
      <c r="LK131" s="31"/>
      <c r="LL131" s="31"/>
      <c r="LM131" s="31"/>
      <c r="LN131" s="31"/>
      <c r="LO131" s="31"/>
      <c r="LP131" s="31"/>
      <c r="LQ131" s="31"/>
      <c r="LR131" s="31"/>
      <c r="LS131" s="31"/>
      <c r="LT131" s="31"/>
      <c r="LU131" s="31"/>
      <c r="LV131" s="31"/>
      <c r="LW131" s="31"/>
      <c r="LX131" s="31"/>
      <c r="LY131" s="31"/>
      <c r="LZ131" s="31"/>
      <c r="MA131" s="31"/>
      <c r="MB131" s="31"/>
      <c r="MC131" s="31"/>
      <c r="MD131" s="31"/>
      <c r="ME131" s="31"/>
      <c r="MF131" s="31"/>
      <c r="MG131" s="53"/>
      <c r="MH131" s="54"/>
    </row>
    <row r="132" spans="1:346" ht="57.75" customHeight="1" x14ac:dyDescent="0.2">
      <c r="A132" s="18">
        <f t="shared" si="0"/>
        <v>130</v>
      </c>
      <c r="B132" s="19" t="s">
        <v>800</v>
      </c>
      <c r="C132" s="19" t="s">
        <v>762</v>
      </c>
      <c r="D132" s="19" t="str">
        <f t="shared" si="22"/>
        <v>CONTRATACION DIRECTA</v>
      </c>
      <c r="E132" s="19" t="s">
        <v>50</v>
      </c>
      <c r="F132" s="19" t="str">
        <f>F131</f>
        <v>FUNCIONAMIENTO</v>
      </c>
      <c r="G132" s="19" t="s">
        <v>801</v>
      </c>
      <c r="H132" s="20">
        <v>2024000615</v>
      </c>
      <c r="I132" s="19">
        <v>2024000789</v>
      </c>
      <c r="J132" s="21">
        <v>17018000</v>
      </c>
      <c r="K132" s="19" t="s">
        <v>553</v>
      </c>
      <c r="L132" s="19" t="s">
        <v>41</v>
      </c>
      <c r="M132" s="19" t="s">
        <v>554</v>
      </c>
      <c r="N132" s="24" t="s">
        <v>788</v>
      </c>
      <c r="O132" s="19" t="s">
        <v>3</v>
      </c>
      <c r="P132" s="19">
        <v>1</v>
      </c>
      <c r="Q132" s="24" t="s">
        <v>802</v>
      </c>
      <c r="R132" s="24" t="s">
        <v>260</v>
      </c>
      <c r="S132" s="19"/>
      <c r="T132" s="19"/>
      <c r="U132" s="19"/>
      <c r="V132" s="19"/>
      <c r="W132" s="19"/>
      <c r="X132" s="26"/>
      <c r="Y132" s="19"/>
      <c r="Z132" s="26"/>
      <c r="AA132" s="19"/>
      <c r="AB132" s="19"/>
      <c r="AC132" s="19"/>
      <c r="AD132" s="19"/>
      <c r="AE132" s="19"/>
      <c r="AF132" s="28" t="s">
        <v>870</v>
      </c>
      <c r="AG132" s="26">
        <f t="shared" si="19"/>
        <v>17018000</v>
      </c>
      <c r="AH132" s="19" t="s">
        <v>803</v>
      </c>
      <c r="AI132" s="19" t="s">
        <v>86</v>
      </c>
      <c r="AJ132" s="112" t="s">
        <v>48</v>
      </c>
      <c r="AK132" s="121" t="s">
        <v>1103</v>
      </c>
      <c r="AL132" s="67"/>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c r="BK132" s="31"/>
      <c r="BL132" s="31"/>
      <c r="BM132" s="31"/>
      <c r="BN132" s="31"/>
      <c r="BO132" s="31"/>
      <c r="BP132" s="31"/>
      <c r="BQ132" s="31"/>
      <c r="BR132" s="31"/>
      <c r="BS132" s="31"/>
      <c r="BT132" s="31"/>
      <c r="BU132" s="31"/>
      <c r="BV132" s="31"/>
      <c r="BW132" s="31"/>
      <c r="BX132" s="31"/>
      <c r="BY132" s="31"/>
      <c r="BZ132" s="31"/>
      <c r="CA132" s="31"/>
      <c r="CB132" s="31"/>
      <c r="CC132" s="31"/>
      <c r="CD132" s="31"/>
      <c r="CE132" s="31"/>
      <c r="CF132" s="31"/>
      <c r="CG132" s="31"/>
      <c r="CH132" s="31"/>
      <c r="CI132" s="31"/>
      <c r="CJ132" s="31"/>
      <c r="CK132" s="31"/>
      <c r="CL132" s="31"/>
      <c r="CM132" s="31"/>
      <c r="CN132" s="31"/>
      <c r="CO132" s="31"/>
      <c r="CP132" s="31"/>
      <c r="CQ132" s="31"/>
      <c r="CR132" s="31"/>
      <c r="CS132" s="31"/>
      <c r="CT132" s="31"/>
      <c r="CU132" s="31"/>
      <c r="CV132" s="31"/>
      <c r="CW132" s="31"/>
      <c r="CX132" s="31"/>
      <c r="CY132" s="31"/>
      <c r="CZ132" s="31"/>
      <c r="DA132" s="31"/>
      <c r="DB132" s="31"/>
      <c r="DC132" s="31"/>
      <c r="DD132" s="31"/>
      <c r="DE132" s="31"/>
      <c r="DF132" s="31"/>
      <c r="DG132" s="31"/>
      <c r="DH132" s="31"/>
      <c r="DI132" s="31"/>
      <c r="DJ132" s="31"/>
      <c r="DK132" s="31"/>
      <c r="DL132" s="31"/>
      <c r="DM132" s="31"/>
      <c r="DN132" s="31"/>
      <c r="DO132" s="31"/>
      <c r="DP132" s="31"/>
      <c r="DQ132" s="31"/>
      <c r="DR132" s="31"/>
      <c r="DS132" s="31"/>
      <c r="DT132" s="31"/>
      <c r="DU132" s="31"/>
      <c r="DV132" s="31"/>
      <c r="DW132" s="31"/>
      <c r="DX132" s="31"/>
      <c r="DY132" s="31"/>
      <c r="DZ132" s="31"/>
      <c r="EA132" s="31"/>
      <c r="EB132" s="31"/>
      <c r="EC132" s="31"/>
      <c r="ED132" s="31"/>
      <c r="EE132" s="31"/>
      <c r="EF132" s="31"/>
      <c r="EG132" s="31"/>
      <c r="EH132" s="31"/>
      <c r="EI132" s="31"/>
      <c r="EJ132" s="31"/>
      <c r="EK132" s="31"/>
      <c r="EL132" s="31"/>
      <c r="EM132" s="31"/>
      <c r="EN132" s="31"/>
      <c r="EO132" s="31"/>
      <c r="EP132" s="31"/>
      <c r="EQ132" s="31"/>
      <c r="ER132" s="31"/>
      <c r="ES132" s="31"/>
      <c r="ET132" s="31"/>
      <c r="EU132" s="31"/>
      <c r="EV132" s="31"/>
      <c r="EW132" s="31"/>
      <c r="EX132" s="31"/>
      <c r="EY132" s="31"/>
      <c r="EZ132" s="31"/>
      <c r="FA132" s="31"/>
      <c r="FB132" s="31"/>
      <c r="FC132" s="31"/>
      <c r="FD132" s="31"/>
      <c r="FE132" s="31"/>
      <c r="FF132" s="31"/>
      <c r="FG132" s="31"/>
      <c r="FH132" s="31"/>
      <c r="FI132" s="31"/>
      <c r="FJ132" s="31"/>
      <c r="FK132" s="31"/>
      <c r="FL132" s="31"/>
      <c r="FM132" s="31"/>
      <c r="FN132" s="31"/>
      <c r="FO132" s="31"/>
      <c r="FP132" s="31"/>
      <c r="FQ132" s="31"/>
      <c r="FR132" s="31"/>
      <c r="FS132" s="31"/>
      <c r="FT132" s="31"/>
      <c r="FU132" s="31"/>
      <c r="FV132" s="31"/>
      <c r="FW132" s="31"/>
      <c r="FX132" s="31"/>
      <c r="FY132" s="31"/>
      <c r="FZ132" s="31"/>
      <c r="GA132" s="31"/>
      <c r="GB132" s="31"/>
      <c r="GC132" s="31"/>
      <c r="GD132" s="31"/>
      <c r="GE132" s="31"/>
      <c r="GF132" s="31"/>
      <c r="GG132" s="31"/>
      <c r="GH132" s="31"/>
      <c r="GI132" s="31"/>
      <c r="GJ132" s="31"/>
      <c r="GK132" s="31"/>
      <c r="GL132" s="31"/>
      <c r="GM132" s="31"/>
      <c r="GN132" s="31"/>
      <c r="GO132" s="31"/>
      <c r="GP132" s="31"/>
      <c r="GQ132" s="31"/>
      <c r="GR132" s="31"/>
      <c r="GS132" s="31"/>
      <c r="GT132" s="31"/>
      <c r="GU132" s="31"/>
      <c r="GV132" s="31"/>
      <c r="GW132" s="31"/>
      <c r="GX132" s="31"/>
      <c r="GY132" s="31"/>
      <c r="GZ132" s="31"/>
      <c r="HA132" s="31"/>
      <c r="HB132" s="31"/>
      <c r="HC132" s="31"/>
      <c r="HD132" s="31"/>
      <c r="HE132" s="31"/>
      <c r="HF132" s="31"/>
      <c r="HG132" s="31"/>
      <c r="HH132" s="31"/>
      <c r="HI132" s="31"/>
      <c r="HJ132" s="31"/>
      <c r="HK132" s="31"/>
      <c r="HL132" s="31"/>
      <c r="HM132" s="31"/>
      <c r="HN132" s="31"/>
      <c r="HO132" s="31"/>
      <c r="HP132" s="31"/>
      <c r="HQ132" s="31"/>
      <c r="HR132" s="31"/>
      <c r="HS132" s="31"/>
      <c r="HT132" s="31"/>
      <c r="HU132" s="31"/>
      <c r="HV132" s="31"/>
      <c r="HW132" s="31"/>
      <c r="HX132" s="31"/>
      <c r="HY132" s="31"/>
      <c r="HZ132" s="31"/>
      <c r="IA132" s="31"/>
      <c r="IB132" s="31"/>
      <c r="IC132" s="31"/>
      <c r="ID132" s="31"/>
      <c r="IE132" s="31"/>
      <c r="IF132" s="31"/>
      <c r="IG132" s="31"/>
      <c r="IH132" s="31"/>
      <c r="II132" s="31"/>
      <c r="IJ132" s="31"/>
      <c r="IK132" s="31"/>
      <c r="IL132" s="31"/>
      <c r="IM132" s="31"/>
      <c r="IN132" s="31"/>
      <c r="IO132" s="31"/>
      <c r="IP132" s="31"/>
      <c r="IQ132" s="31"/>
      <c r="IR132" s="31"/>
      <c r="IS132" s="31"/>
      <c r="IT132" s="31"/>
      <c r="IU132" s="31"/>
      <c r="IV132" s="31"/>
      <c r="IW132" s="31"/>
      <c r="IX132" s="31"/>
      <c r="IY132" s="31"/>
      <c r="IZ132" s="31"/>
      <c r="JA132" s="31"/>
      <c r="JB132" s="31"/>
      <c r="JC132" s="31"/>
      <c r="JD132" s="31"/>
      <c r="JE132" s="31"/>
      <c r="JF132" s="31"/>
      <c r="JG132" s="31"/>
      <c r="JH132" s="31"/>
      <c r="JI132" s="31"/>
      <c r="JJ132" s="31"/>
      <c r="JK132" s="31"/>
      <c r="JL132" s="31"/>
      <c r="JM132" s="31"/>
      <c r="JN132" s="31"/>
      <c r="JO132" s="31"/>
      <c r="JP132" s="31"/>
      <c r="JQ132" s="31"/>
      <c r="JR132" s="31"/>
      <c r="JS132" s="31"/>
      <c r="JT132" s="31"/>
      <c r="JU132" s="31"/>
      <c r="JV132" s="31"/>
      <c r="JW132" s="31"/>
      <c r="JX132" s="31"/>
      <c r="JY132" s="31"/>
      <c r="JZ132" s="31"/>
      <c r="KA132" s="31"/>
      <c r="KB132" s="31"/>
      <c r="KC132" s="31"/>
      <c r="KD132" s="31"/>
      <c r="KE132" s="31"/>
      <c r="KF132" s="31"/>
      <c r="KG132" s="31"/>
      <c r="KH132" s="31"/>
      <c r="KI132" s="31"/>
      <c r="KJ132" s="31"/>
      <c r="KK132" s="31"/>
      <c r="KL132" s="31"/>
      <c r="KM132" s="31"/>
      <c r="KN132" s="31"/>
      <c r="KO132" s="31"/>
      <c r="KP132" s="31"/>
      <c r="KQ132" s="31"/>
      <c r="KR132" s="31"/>
      <c r="KS132" s="31"/>
      <c r="KT132" s="31"/>
      <c r="KU132" s="31"/>
      <c r="KV132" s="31"/>
      <c r="KW132" s="31"/>
      <c r="KX132" s="31"/>
      <c r="KY132" s="31"/>
      <c r="KZ132" s="31"/>
      <c r="LA132" s="31"/>
      <c r="LB132" s="31"/>
      <c r="LC132" s="31"/>
      <c r="LD132" s="31"/>
      <c r="LE132" s="31"/>
      <c r="LF132" s="31"/>
      <c r="LG132" s="31"/>
      <c r="LH132" s="31"/>
      <c r="LI132" s="31"/>
      <c r="LJ132" s="31"/>
      <c r="LK132" s="31"/>
      <c r="LL132" s="31"/>
      <c r="LM132" s="31"/>
      <c r="LN132" s="31"/>
      <c r="LO132" s="31"/>
      <c r="LP132" s="31"/>
      <c r="LQ132" s="31"/>
      <c r="LR132" s="31"/>
      <c r="LS132" s="31"/>
      <c r="LT132" s="31"/>
      <c r="LU132" s="31"/>
      <c r="LV132" s="31"/>
      <c r="LW132" s="31"/>
      <c r="LX132" s="31"/>
      <c r="LY132" s="31"/>
      <c r="LZ132" s="31"/>
      <c r="MA132" s="31"/>
      <c r="MB132" s="31"/>
      <c r="MC132" s="31"/>
      <c r="MD132" s="31"/>
      <c r="ME132" s="31"/>
      <c r="MF132" s="31"/>
      <c r="MG132" s="53"/>
      <c r="MH132" s="54"/>
    </row>
    <row r="133" spans="1:346" ht="57.75" customHeight="1" x14ac:dyDescent="0.2">
      <c r="A133" s="58">
        <f t="shared" si="0"/>
        <v>131</v>
      </c>
      <c r="B133" s="30" t="s">
        <v>804</v>
      </c>
      <c r="C133" s="19" t="s">
        <v>762</v>
      </c>
      <c r="D133" s="19" t="s">
        <v>590</v>
      </c>
      <c r="E133" s="19" t="s">
        <v>611</v>
      </c>
      <c r="F133" s="19" t="s">
        <v>38</v>
      </c>
      <c r="G133" s="19" t="s">
        <v>805</v>
      </c>
      <c r="H133" s="20">
        <v>2024000580</v>
      </c>
      <c r="I133" s="19">
        <v>2024000790</v>
      </c>
      <c r="J133" s="21">
        <v>120000001</v>
      </c>
      <c r="K133" s="19" t="s">
        <v>806</v>
      </c>
      <c r="L133" s="19" t="s">
        <v>41</v>
      </c>
      <c r="M133" s="19" t="s">
        <v>807</v>
      </c>
      <c r="N133" s="24" t="str">
        <f>N132</f>
        <v>25 DE NOVIEMBRE DE 2024</v>
      </c>
      <c r="O133" s="19" t="s">
        <v>772</v>
      </c>
      <c r="P133" s="19" t="s">
        <v>808</v>
      </c>
      <c r="Q133" s="24" t="s">
        <v>809</v>
      </c>
      <c r="R133" s="24" t="s">
        <v>156</v>
      </c>
      <c r="S133" s="19"/>
      <c r="T133" s="19"/>
      <c r="U133" s="19"/>
      <c r="V133" s="19"/>
      <c r="W133" s="19"/>
      <c r="X133" s="26"/>
      <c r="Y133" s="19"/>
      <c r="Z133" s="26"/>
      <c r="AA133" s="59" t="s">
        <v>917</v>
      </c>
      <c r="AB133" s="19"/>
      <c r="AC133" s="86">
        <v>45726</v>
      </c>
      <c r="AD133" s="19"/>
      <c r="AE133" s="19"/>
      <c r="AF133" s="43" t="s">
        <v>954</v>
      </c>
      <c r="AG133" s="26">
        <f t="shared" si="19"/>
        <v>120000001</v>
      </c>
      <c r="AH133" s="19" t="s">
        <v>728</v>
      </c>
      <c r="AI133" s="19" t="s">
        <v>86</v>
      </c>
      <c r="AJ133" s="112" t="s">
        <v>115</v>
      </c>
      <c r="AK133" s="121" t="s">
        <v>1104</v>
      </c>
      <c r="AL133" s="67"/>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c r="BK133" s="31"/>
      <c r="BL133" s="31"/>
      <c r="BM133" s="31"/>
      <c r="BN133" s="31"/>
      <c r="BO133" s="31"/>
      <c r="BP133" s="31"/>
      <c r="BQ133" s="31"/>
      <c r="BR133" s="31"/>
      <c r="BS133" s="31"/>
      <c r="BT133" s="31"/>
      <c r="BU133" s="31"/>
      <c r="BV133" s="31"/>
      <c r="BW133" s="31"/>
      <c r="BX133" s="31"/>
      <c r="BY133" s="31"/>
      <c r="BZ133" s="31"/>
      <c r="CA133" s="31"/>
      <c r="CB133" s="31"/>
      <c r="CC133" s="31"/>
      <c r="CD133" s="31"/>
      <c r="CE133" s="31"/>
      <c r="CF133" s="31"/>
      <c r="CG133" s="31"/>
      <c r="CH133" s="31"/>
      <c r="CI133" s="31"/>
      <c r="CJ133" s="31"/>
      <c r="CK133" s="31"/>
      <c r="CL133" s="31"/>
      <c r="CM133" s="31"/>
      <c r="CN133" s="31"/>
      <c r="CO133" s="31"/>
      <c r="CP133" s="31"/>
      <c r="CQ133" s="31"/>
      <c r="CR133" s="31"/>
      <c r="CS133" s="31"/>
      <c r="CT133" s="31"/>
      <c r="CU133" s="31"/>
      <c r="CV133" s="31"/>
      <c r="CW133" s="31"/>
      <c r="CX133" s="31"/>
      <c r="CY133" s="31"/>
      <c r="CZ133" s="31"/>
      <c r="DA133" s="31"/>
      <c r="DB133" s="31"/>
      <c r="DC133" s="31"/>
      <c r="DD133" s="31"/>
      <c r="DE133" s="31"/>
      <c r="DF133" s="31"/>
      <c r="DG133" s="31"/>
      <c r="DH133" s="31"/>
      <c r="DI133" s="31"/>
      <c r="DJ133" s="31"/>
      <c r="DK133" s="31"/>
      <c r="DL133" s="31"/>
      <c r="DM133" s="31"/>
      <c r="DN133" s="31"/>
      <c r="DO133" s="31"/>
      <c r="DP133" s="31"/>
      <c r="DQ133" s="31"/>
      <c r="DR133" s="31"/>
      <c r="DS133" s="31"/>
      <c r="DT133" s="31"/>
      <c r="DU133" s="31"/>
      <c r="DV133" s="31"/>
      <c r="DW133" s="31"/>
      <c r="DX133" s="31"/>
      <c r="DY133" s="31"/>
      <c r="DZ133" s="31"/>
      <c r="EA133" s="31"/>
      <c r="EB133" s="31"/>
      <c r="EC133" s="31"/>
      <c r="ED133" s="31"/>
      <c r="EE133" s="31"/>
      <c r="EF133" s="31"/>
      <c r="EG133" s="31"/>
      <c r="EH133" s="31"/>
      <c r="EI133" s="31"/>
      <c r="EJ133" s="31"/>
      <c r="EK133" s="31"/>
      <c r="EL133" s="31"/>
      <c r="EM133" s="31"/>
      <c r="EN133" s="31"/>
      <c r="EO133" s="31"/>
      <c r="EP133" s="31"/>
      <c r="EQ133" s="31"/>
      <c r="ER133" s="31"/>
      <c r="ES133" s="31"/>
      <c r="ET133" s="31"/>
      <c r="EU133" s="31"/>
      <c r="EV133" s="31"/>
      <c r="EW133" s="31"/>
      <c r="EX133" s="31"/>
      <c r="EY133" s="31"/>
      <c r="EZ133" s="31"/>
      <c r="FA133" s="31"/>
      <c r="FB133" s="31"/>
      <c r="FC133" s="31"/>
      <c r="FD133" s="31"/>
      <c r="FE133" s="31"/>
      <c r="FF133" s="31"/>
      <c r="FG133" s="31"/>
      <c r="FH133" s="31"/>
      <c r="FI133" s="31"/>
      <c r="FJ133" s="31"/>
      <c r="FK133" s="31"/>
      <c r="FL133" s="31"/>
      <c r="FM133" s="31"/>
      <c r="FN133" s="31"/>
      <c r="FO133" s="31"/>
      <c r="FP133" s="31"/>
      <c r="FQ133" s="31"/>
      <c r="FR133" s="31"/>
      <c r="FS133" s="31"/>
      <c r="FT133" s="31"/>
      <c r="FU133" s="31"/>
      <c r="FV133" s="31"/>
      <c r="FW133" s="31"/>
      <c r="FX133" s="31"/>
      <c r="FY133" s="31"/>
      <c r="FZ133" s="31"/>
      <c r="GA133" s="31"/>
      <c r="GB133" s="31"/>
      <c r="GC133" s="31"/>
      <c r="GD133" s="31"/>
      <c r="GE133" s="31"/>
      <c r="GF133" s="31"/>
      <c r="GG133" s="31"/>
      <c r="GH133" s="31"/>
      <c r="GI133" s="31"/>
      <c r="GJ133" s="31"/>
      <c r="GK133" s="31"/>
      <c r="GL133" s="31"/>
      <c r="GM133" s="31"/>
      <c r="GN133" s="31"/>
      <c r="GO133" s="31"/>
      <c r="GP133" s="31"/>
      <c r="GQ133" s="31"/>
      <c r="GR133" s="31"/>
      <c r="GS133" s="31"/>
      <c r="GT133" s="31"/>
      <c r="GU133" s="31"/>
      <c r="GV133" s="31"/>
      <c r="GW133" s="31"/>
      <c r="GX133" s="31"/>
      <c r="GY133" s="31"/>
      <c r="GZ133" s="31"/>
      <c r="HA133" s="31"/>
      <c r="HB133" s="31"/>
      <c r="HC133" s="31"/>
      <c r="HD133" s="31"/>
      <c r="HE133" s="31"/>
      <c r="HF133" s="31"/>
      <c r="HG133" s="31"/>
      <c r="HH133" s="31"/>
      <c r="HI133" s="31"/>
      <c r="HJ133" s="31"/>
      <c r="HK133" s="31"/>
      <c r="HL133" s="31"/>
      <c r="HM133" s="31"/>
      <c r="HN133" s="31"/>
      <c r="HO133" s="31"/>
      <c r="HP133" s="31"/>
      <c r="HQ133" s="31"/>
      <c r="HR133" s="31"/>
      <c r="HS133" s="31"/>
      <c r="HT133" s="31"/>
      <c r="HU133" s="31"/>
      <c r="HV133" s="31"/>
      <c r="HW133" s="31"/>
      <c r="HX133" s="31"/>
      <c r="HY133" s="31"/>
      <c r="HZ133" s="31"/>
      <c r="IA133" s="31"/>
      <c r="IB133" s="31"/>
      <c r="IC133" s="31"/>
      <c r="ID133" s="31"/>
      <c r="IE133" s="31"/>
      <c r="IF133" s="31"/>
      <c r="IG133" s="31"/>
      <c r="IH133" s="31"/>
      <c r="II133" s="31"/>
      <c r="IJ133" s="31"/>
      <c r="IK133" s="31"/>
      <c r="IL133" s="31"/>
      <c r="IM133" s="31"/>
      <c r="IN133" s="31"/>
      <c r="IO133" s="31"/>
      <c r="IP133" s="31"/>
      <c r="IQ133" s="31"/>
      <c r="IR133" s="31"/>
      <c r="IS133" s="31"/>
      <c r="IT133" s="31"/>
      <c r="IU133" s="31"/>
      <c r="IV133" s="31"/>
      <c r="IW133" s="31"/>
      <c r="IX133" s="31"/>
      <c r="IY133" s="31"/>
      <c r="IZ133" s="31"/>
      <c r="JA133" s="31"/>
      <c r="JB133" s="31"/>
      <c r="JC133" s="31"/>
      <c r="JD133" s="31"/>
      <c r="JE133" s="31"/>
      <c r="JF133" s="31"/>
      <c r="JG133" s="31"/>
      <c r="JH133" s="31"/>
      <c r="JI133" s="31"/>
      <c r="JJ133" s="31"/>
      <c r="JK133" s="31"/>
      <c r="JL133" s="31"/>
      <c r="JM133" s="31"/>
      <c r="JN133" s="31"/>
      <c r="JO133" s="31"/>
      <c r="JP133" s="31"/>
      <c r="JQ133" s="31"/>
      <c r="JR133" s="31"/>
      <c r="JS133" s="31"/>
      <c r="JT133" s="31"/>
      <c r="JU133" s="31"/>
      <c r="JV133" s="31"/>
      <c r="JW133" s="31"/>
      <c r="JX133" s="31"/>
      <c r="JY133" s="31"/>
      <c r="JZ133" s="31"/>
      <c r="KA133" s="31"/>
      <c r="KB133" s="31"/>
      <c r="KC133" s="31"/>
      <c r="KD133" s="31"/>
      <c r="KE133" s="31"/>
      <c r="KF133" s="31"/>
      <c r="KG133" s="31"/>
      <c r="KH133" s="31"/>
      <c r="KI133" s="31"/>
      <c r="KJ133" s="31"/>
      <c r="KK133" s="31"/>
      <c r="KL133" s="31"/>
      <c r="KM133" s="31"/>
      <c r="KN133" s="31"/>
      <c r="KO133" s="31"/>
      <c r="KP133" s="31"/>
      <c r="KQ133" s="31"/>
      <c r="KR133" s="31"/>
      <c r="KS133" s="31"/>
      <c r="KT133" s="31"/>
      <c r="KU133" s="31"/>
      <c r="KV133" s="31"/>
      <c r="KW133" s="31"/>
      <c r="KX133" s="31"/>
      <c r="KY133" s="31"/>
      <c r="KZ133" s="31"/>
      <c r="LA133" s="31"/>
      <c r="LB133" s="31"/>
      <c r="LC133" s="31"/>
      <c r="LD133" s="31"/>
      <c r="LE133" s="31"/>
      <c r="LF133" s="31"/>
      <c r="LG133" s="31"/>
      <c r="LH133" s="31"/>
      <c r="LI133" s="31"/>
      <c r="LJ133" s="31"/>
      <c r="LK133" s="31"/>
      <c r="LL133" s="31"/>
      <c r="LM133" s="31"/>
      <c r="LN133" s="31"/>
      <c r="LO133" s="31"/>
      <c r="LP133" s="31"/>
      <c r="LQ133" s="31"/>
      <c r="LR133" s="31"/>
      <c r="LS133" s="31"/>
      <c r="LT133" s="31"/>
      <c r="LU133" s="31"/>
      <c r="LV133" s="31"/>
      <c r="LW133" s="31"/>
      <c r="LX133" s="31"/>
      <c r="LY133" s="31"/>
      <c r="LZ133" s="31"/>
      <c r="MA133" s="31"/>
      <c r="MB133" s="31"/>
      <c r="MC133" s="31"/>
      <c r="MD133" s="31"/>
      <c r="ME133" s="31"/>
      <c r="MF133" s="31"/>
      <c r="MG133" s="53"/>
      <c r="MH133" s="54"/>
    </row>
    <row r="134" spans="1:346" ht="57.75" customHeight="1" x14ac:dyDescent="0.2">
      <c r="A134" s="18">
        <f t="shared" si="0"/>
        <v>132</v>
      </c>
      <c r="B134" s="19" t="s">
        <v>810</v>
      </c>
      <c r="C134" s="19" t="s">
        <v>811</v>
      </c>
      <c r="D134" s="19" t="s">
        <v>36</v>
      </c>
      <c r="E134" s="19" t="s">
        <v>195</v>
      </c>
      <c r="F134" s="19" t="s">
        <v>38</v>
      </c>
      <c r="G134" s="19" t="s">
        <v>812</v>
      </c>
      <c r="H134" s="20">
        <v>2024000622</v>
      </c>
      <c r="I134" s="19">
        <v>2024000792</v>
      </c>
      <c r="J134" s="21">
        <v>151147600</v>
      </c>
      <c r="K134" s="19" t="s">
        <v>345</v>
      </c>
      <c r="L134" s="19" t="s">
        <v>41</v>
      </c>
      <c r="M134" s="19" t="s">
        <v>813</v>
      </c>
      <c r="N134" s="24" t="s">
        <v>814</v>
      </c>
      <c r="O134" s="19" t="s">
        <v>3</v>
      </c>
      <c r="P134" s="19">
        <v>1</v>
      </c>
      <c r="Q134" s="24" t="s">
        <v>814</v>
      </c>
      <c r="R134" s="24" t="s">
        <v>92</v>
      </c>
      <c r="S134" s="19"/>
      <c r="T134" s="19"/>
      <c r="U134" s="19"/>
      <c r="V134" s="19"/>
      <c r="W134" s="19"/>
      <c r="X134" s="26"/>
      <c r="Y134" s="19"/>
      <c r="Z134" s="26"/>
      <c r="AA134" s="19"/>
      <c r="AB134" s="19"/>
      <c r="AC134" s="19"/>
      <c r="AD134" s="19"/>
      <c r="AE134" s="19"/>
      <c r="AF134" s="28" t="str">
        <f t="shared" si="17"/>
        <v>25 DE DICIEMBRE DE 2024</v>
      </c>
      <c r="AG134" s="26">
        <f t="shared" si="19"/>
        <v>151147600</v>
      </c>
      <c r="AH134" s="19" t="s">
        <v>114</v>
      </c>
      <c r="AI134" s="19" t="s">
        <v>86</v>
      </c>
      <c r="AJ134" s="112" t="s">
        <v>115</v>
      </c>
      <c r="AK134" s="121" t="s">
        <v>1105</v>
      </c>
      <c r="AL134" s="67"/>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31"/>
      <c r="BS134" s="31"/>
      <c r="BT134" s="31"/>
      <c r="BU134" s="31"/>
      <c r="BV134" s="31"/>
      <c r="BW134" s="31"/>
      <c r="BX134" s="31"/>
      <c r="BY134" s="31"/>
      <c r="BZ134" s="31"/>
      <c r="CA134" s="31"/>
      <c r="CB134" s="31"/>
      <c r="CC134" s="31"/>
      <c r="CD134" s="31"/>
      <c r="CE134" s="31"/>
      <c r="CF134" s="31"/>
      <c r="CG134" s="31"/>
      <c r="CH134" s="31"/>
      <c r="CI134" s="31"/>
      <c r="CJ134" s="31"/>
      <c r="CK134" s="31"/>
      <c r="CL134" s="31"/>
      <c r="CM134" s="31"/>
      <c r="CN134" s="31"/>
      <c r="CO134" s="31"/>
      <c r="CP134" s="31"/>
      <c r="CQ134" s="31"/>
      <c r="CR134" s="31"/>
      <c r="CS134" s="31"/>
      <c r="CT134" s="31"/>
      <c r="CU134" s="31"/>
      <c r="CV134" s="31"/>
      <c r="CW134" s="31"/>
      <c r="CX134" s="31"/>
      <c r="CY134" s="31"/>
      <c r="CZ134" s="31"/>
      <c r="DA134" s="31"/>
      <c r="DB134" s="31"/>
      <c r="DC134" s="31"/>
      <c r="DD134" s="31"/>
      <c r="DE134" s="31"/>
      <c r="DF134" s="31"/>
      <c r="DG134" s="31"/>
      <c r="DH134" s="31"/>
      <c r="DI134" s="31"/>
      <c r="DJ134" s="31"/>
      <c r="DK134" s="31"/>
      <c r="DL134" s="31"/>
      <c r="DM134" s="31"/>
      <c r="DN134" s="31"/>
      <c r="DO134" s="31"/>
      <c r="DP134" s="31"/>
      <c r="DQ134" s="31"/>
      <c r="DR134" s="31"/>
      <c r="DS134" s="31"/>
      <c r="DT134" s="31"/>
      <c r="DU134" s="31"/>
      <c r="DV134" s="31"/>
      <c r="DW134" s="31"/>
      <c r="DX134" s="31"/>
      <c r="DY134" s="31"/>
      <c r="DZ134" s="31"/>
      <c r="EA134" s="31"/>
      <c r="EB134" s="31"/>
      <c r="EC134" s="31"/>
      <c r="ED134" s="31"/>
      <c r="EE134" s="31"/>
      <c r="EF134" s="31"/>
      <c r="EG134" s="31"/>
      <c r="EH134" s="31"/>
      <c r="EI134" s="31"/>
      <c r="EJ134" s="31"/>
      <c r="EK134" s="31"/>
      <c r="EL134" s="31"/>
      <c r="EM134" s="31"/>
      <c r="EN134" s="31"/>
      <c r="EO134" s="31"/>
      <c r="EP134" s="31"/>
      <c r="EQ134" s="31"/>
      <c r="ER134" s="31"/>
      <c r="ES134" s="31"/>
      <c r="ET134" s="31"/>
      <c r="EU134" s="31"/>
      <c r="EV134" s="31"/>
      <c r="EW134" s="31"/>
      <c r="EX134" s="31"/>
      <c r="EY134" s="31"/>
      <c r="EZ134" s="31"/>
      <c r="FA134" s="31"/>
      <c r="FB134" s="31"/>
      <c r="FC134" s="31"/>
      <c r="FD134" s="31"/>
      <c r="FE134" s="31"/>
      <c r="FF134" s="31"/>
      <c r="FG134" s="31"/>
      <c r="FH134" s="31"/>
      <c r="FI134" s="31"/>
      <c r="FJ134" s="31"/>
      <c r="FK134" s="31"/>
      <c r="FL134" s="31"/>
      <c r="FM134" s="31"/>
      <c r="FN134" s="31"/>
      <c r="FO134" s="31"/>
      <c r="FP134" s="31"/>
      <c r="FQ134" s="31"/>
      <c r="FR134" s="31"/>
      <c r="FS134" s="31"/>
      <c r="FT134" s="31"/>
      <c r="FU134" s="31"/>
      <c r="FV134" s="31"/>
      <c r="FW134" s="31"/>
      <c r="FX134" s="31"/>
      <c r="FY134" s="31"/>
      <c r="FZ134" s="31"/>
      <c r="GA134" s="31"/>
      <c r="GB134" s="31"/>
      <c r="GC134" s="31"/>
      <c r="GD134" s="31"/>
      <c r="GE134" s="31"/>
      <c r="GF134" s="31"/>
      <c r="GG134" s="31"/>
      <c r="GH134" s="31"/>
      <c r="GI134" s="31"/>
      <c r="GJ134" s="31"/>
      <c r="GK134" s="31"/>
      <c r="GL134" s="31"/>
      <c r="GM134" s="31"/>
      <c r="GN134" s="31"/>
      <c r="GO134" s="31"/>
      <c r="GP134" s="31"/>
      <c r="GQ134" s="31"/>
      <c r="GR134" s="31"/>
      <c r="GS134" s="31"/>
      <c r="GT134" s="31"/>
      <c r="GU134" s="31"/>
      <c r="GV134" s="31"/>
      <c r="GW134" s="31"/>
      <c r="GX134" s="31"/>
      <c r="GY134" s="31"/>
      <c r="GZ134" s="31"/>
      <c r="HA134" s="31"/>
      <c r="HB134" s="31"/>
      <c r="HC134" s="31"/>
      <c r="HD134" s="31"/>
      <c r="HE134" s="31"/>
      <c r="HF134" s="31"/>
      <c r="HG134" s="31"/>
      <c r="HH134" s="31"/>
      <c r="HI134" s="31"/>
      <c r="HJ134" s="31"/>
      <c r="HK134" s="31"/>
      <c r="HL134" s="31"/>
      <c r="HM134" s="31"/>
      <c r="HN134" s="31"/>
      <c r="HO134" s="31"/>
      <c r="HP134" s="31"/>
      <c r="HQ134" s="31"/>
      <c r="HR134" s="31"/>
      <c r="HS134" s="31"/>
      <c r="HT134" s="31"/>
      <c r="HU134" s="31"/>
      <c r="HV134" s="31"/>
      <c r="HW134" s="31"/>
      <c r="HX134" s="31"/>
      <c r="HY134" s="31"/>
      <c r="HZ134" s="31"/>
      <c r="IA134" s="31"/>
      <c r="IB134" s="31"/>
      <c r="IC134" s="31"/>
      <c r="ID134" s="31"/>
      <c r="IE134" s="31"/>
      <c r="IF134" s="31"/>
      <c r="IG134" s="31"/>
      <c r="IH134" s="31"/>
      <c r="II134" s="31"/>
      <c r="IJ134" s="31"/>
      <c r="IK134" s="31"/>
      <c r="IL134" s="31"/>
      <c r="IM134" s="31"/>
      <c r="IN134" s="31"/>
      <c r="IO134" s="31"/>
      <c r="IP134" s="31"/>
      <c r="IQ134" s="31"/>
      <c r="IR134" s="31"/>
      <c r="IS134" s="31"/>
      <c r="IT134" s="31"/>
      <c r="IU134" s="31"/>
      <c r="IV134" s="31"/>
      <c r="IW134" s="31"/>
      <c r="IX134" s="31"/>
      <c r="IY134" s="31"/>
      <c r="IZ134" s="31"/>
      <c r="JA134" s="31"/>
      <c r="JB134" s="31"/>
      <c r="JC134" s="31"/>
      <c r="JD134" s="31"/>
      <c r="JE134" s="31"/>
      <c r="JF134" s="31"/>
      <c r="JG134" s="31"/>
      <c r="JH134" s="31"/>
      <c r="JI134" s="31"/>
      <c r="JJ134" s="31"/>
      <c r="JK134" s="31"/>
      <c r="JL134" s="31"/>
      <c r="JM134" s="31"/>
      <c r="JN134" s="31"/>
      <c r="JO134" s="31"/>
      <c r="JP134" s="31"/>
      <c r="JQ134" s="31"/>
      <c r="JR134" s="31"/>
      <c r="JS134" s="31"/>
      <c r="JT134" s="31"/>
      <c r="JU134" s="31"/>
      <c r="JV134" s="31"/>
      <c r="JW134" s="31"/>
      <c r="JX134" s="31"/>
      <c r="JY134" s="31"/>
      <c r="JZ134" s="31"/>
      <c r="KA134" s="31"/>
      <c r="KB134" s="31"/>
      <c r="KC134" s="31"/>
      <c r="KD134" s="31"/>
      <c r="KE134" s="31"/>
      <c r="KF134" s="31"/>
      <c r="KG134" s="31"/>
      <c r="KH134" s="31"/>
      <c r="KI134" s="31"/>
      <c r="KJ134" s="31"/>
      <c r="KK134" s="31"/>
      <c r="KL134" s="31"/>
      <c r="KM134" s="31"/>
      <c r="KN134" s="31"/>
      <c r="KO134" s="31"/>
      <c r="KP134" s="31"/>
      <c r="KQ134" s="31"/>
      <c r="KR134" s="31"/>
      <c r="KS134" s="31"/>
      <c r="KT134" s="31"/>
      <c r="KU134" s="31"/>
      <c r="KV134" s="31"/>
      <c r="KW134" s="31"/>
      <c r="KX134" s="31"/>
      <c r="KY134" s="31"/>
      <c r="KZ134" s="31"/>
      <c r="LA134" s="31"/>
      <c r="LB134" s="31"/>
      <c r="LC134" s="31"/>
      <c r="LD134" s="31"/>
      <c r="LE134" s="31"/>
      <c r="LF134" s="31"/>
      <c r="LG134" s="31"/>
      <c r="LH134" s="31"/>
      <c r="LI134" s="31"/>
      <c r="LJ134" s="31"/>
      <c r="LK134" s="31"/>
      <c r="LL134" s="31"/>
      <c r="LM134" s="31"/>
      <c r="LN134" s="31"/>
      <c r="LO134" s="31"/>
      <c r="LP134" s="31"/>
      <c r="LQ134" s="31"/>
      <c r="LR134" s="31"/>
      <c r="LS134" s="31"/>
      <c r="LT134" s="31"/>
      <c r="LU134" s="31"/>
      <c r="LV134" s="31"/>
      <c r="LW134" s="31"/>
      <c r="LX134" s="31"/>
      <c r="LY134" s="31"/>
      <c r="LZ134" s="31"/>
      <c r="MA134" s="31"/>
      <c r="MB134" s="31"/>
      <c r="MC134" s="31"/>
      <c r="MD134" s="31"/>
      <c r="ME134" s="31"/>
      <c r="MF134" s="31"/>
      <c r="MG134" s="53"/>
      <c r="MH134" s="54"/>
    </row>
    <row r="135" spans="1:346" ht="57.75" customHeight="1" x14ac:dyDescent="0.2">
      <c r="A135" s="18">
        <f t="shared" si="0"/>
        <v>133</v>
      </c>
      <c r="B135" s="19" t="s">
        <v>815</v>
      </c>
      <c r="C135" s="19" t="s">
        <v>816</v>
      </c>
      <c r="D135" s="19" t="s">
        <v>36</v>
      </c>
      <c r="E135" s="19" t="s">
        <v>195</v>
      </c>
      <c r="F135" s="19" t="s">
        <v>38</v>
      </c>
      <c r="G135" s="19" t="s">
        <v>817</v>
      </c>
      <c r="H135" s="20">
        <v>2024000620</v>
      </c>
      <c r="I135" s="19">
        <v>2024000815</v>
      </c>
      <c r="J135" s="21">
        <v>27132000</v>
      </c>
      <c r="K135" s="19" t="s">
        <v>818</v>
      </c>
      <c r="L135" s="19" t="s">
        <v>41</v>
      </c>
      <c r="M135" s="19" t="s">
        <v>819</v>
      </c>
      <c r="N135" s="24" t="s">
        <v>820</v>
      </c>
      <c r="O135" s="19" t="s">
        <v>3</v>
      </c>
      <c r="P135" s="19">
        <v>1</v>
      </c>
      <c r="Q135" s="24" t="s">
        <v>821</v>
      </c>
      <c r="R135" s="24" t="s">
        <v>878</v>
      </c>
      <c r="S135" s="19"/>
      <c r="T135" s="19"/>
      <c r="U135" s="19"/>
      <c r="V135" s="19"/>
      <c r="W135" s="19"/>
      <c r="X135" s="26"/>
      <c r="Y135" s="19"/>
      <c r="Z135" s="26"/>
      <c r="AA135" s="19"/>
      <c r="AB135" s="19"/>
      <c r="AC135" s="19"/>
      <c r="AD135" s="19"/>
      <c r="AE135" s="19"/>
      <c r="AF135" s="28" t="s">
        <v>293</v>
      </c>
      <c r="AG135" s="26">
        <f t="shared" si="19"/>
        <v>27132000</v>
      </c>
      <c r="AH135" s="19" t="s">
        <v>822</v>
      </c>
      <c r="AI135" s="19" t="s">
        <v>86</v>
      </c>
      <c r="AJ135" s="112" t="s">
        <v>122</v>
      </c>
      <c r="AK135" s="121" t="s">
        <v>1106</v>
      </c>
      <c r="AL135" s="67"/>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c r="BK135" s="31"/>
      <c r="BL135" s="31"/>
      <c r="BM135" s="31"/>
      <c r="BN135" s="31"/>
      <c r="BO135" s="31"/>
      <c r="BP135" s="31"/>
      <c r="BQ135" s="31"/>
      <c r="BR135" s="31"/>
      <c r="BS135" s="31"/>
      <c r="BT135" s="31"/>
      <c r="BU135" s="31"/>
      <c r="BV135" s="31"/>
      <c r="BW135" s="31"/>
      <c r="BX135" s="31"/>
      <c r="BY135" s="31"/>
      <c r="BZ135" s="31"/>
      <c r="CA135" s="31"/>
      <c r="CB135" s="31"/>
      <c r="CC135" s="31"/>
      <c r="CD135" s="31"/>
      <c r="CE135" s="31"/>
      <c r="CF135" s="31"/>
      <c r="CG135" s="31"/>
      <c r="CH135" s="31"/>
      <c r="CI135" s="31"/>
      <c r="CJ135" s="31"/>
      <c r="CK135" s="31"/>
      <c r="CL135" s="31"/>
      <c r="CM135" s="31"/>
      <c r="CN135" s="31"/>
      <c r="CO135" s="31"/>
      <c r="CP135" s="31"/>
      <c r="CQ135" s="31"/>
      <c r="CR135" s="31"/>
      <c r="CS135" s="31"/>
      <c r="CT135" s="31"/>
      <c r="CU135" s="31"/>
      <c r="CV135" s="31"/>
      <c r="CW135" s="31"/>
      <c r="CX135" s="31"/>
      <c r="CY135" s="31"/>
      <c r="CZ135" s="31"/>
      <c r="DA135" s="31"/>
      <c r="DB135" s="31"/>
      <c r="DC135" s="31"/>
      <c r="DD135" s="31"/>
      <c r="DE135" s="31"/>
      <c r="DF135" s="31"/>
      <c r="DG135" s="31"/>
      <c r="DH135" s="31"/>
      <c r="DI135" s="31"/>
      <c r="DJ135" s="31"/>
      <c r="DK135" s="31"/>
      <c r="DL135" s="31"/>
      <c r="DM135" s="31"/>
      <c r="DN135" s="31"/>
      <c r="DO135" s="31"/>
      <c r="DP135" s="31"/>
      <c r="DQ135" s="31"/>
      <c r="DR135" s="31"/>
      <c r="DS135" s="31"/>
      <c r="DT135" s="31"/>
      <c r="DU135" s="31"/>
      <c r="DV135" s="31"/>
      <c r="DW135" s="31"/>
      <c r="DX135" s="31"/>
      <c r="DY135" s="31"/>
      <c r="DZ135" s="31"/>
      <c r="EA135" s="31"/>
      <c r="EB135" s="31"/>
      <c r="EC135" s="31"/>
      <c r="ED135" s="31"/>
      <c r="EE135" s="31"/>
      <c r="EF135" s="31"/>
      <c r="EG135" s="31"/>
      <c r="EH135" s="31"/>
      <c r="EI135" s="31"/>
      <c r="EJ135" s="31"/>
      <c r="EK135" s="31"/>
      <c r="EL135" s="31"/>
      <c r="EM135" s="31"/>
      <c r="EN135" s="31"/>
      <c r="EO135" s="31"/>
      <c r="EP135" s="31"/>
      <c r="EQ135" s="31"/>
      <c r="ER135" s="31"/>
      <c r="ES135" s="31"/>
      <c r="ET135" s="31"/>
      <c r="EU135" s="31"/>
      <c r="EV135" s="31"/>
      <c r="EW135" s="31"/>
      <c r="EX135" s="31"/>
      <c r="EY135" s="31"/>
      <c r="EZ135" s="31"/>
      <c r="FA135" s="31"/>
      <c r="FB135" s="31"/>
      <c r="FC135" s="31"/>
      <c r="FD135" s="31"/>
      <c r="FE135" s="31"/>
      <c r="FF135" s="31"/>
      <c r="FG135" s="31"/>
      <c r="FH135" s="31"/>
      <c r="FI135" s="31"/>
      <c r="FJ135" s="31"/>
      <c r="FK135" s="31"/>
      <c r="FL135" s="31"/>
      <c r="FM135" s="31"/>
      <c r="FN135" s="31"/>
      <c r="FO135" s="31"/>
      <c r="FP135" s="31"/>
      <c r="FQ135" s="31"/>
      <c r="FR135" s="31"/>
      <c r="FS135" s="31"/>
      <c r="FT135" s="31"/>
      <c r="FU135" s="31"/>
      <c r="FV135" s="31"/>
      <c r="FW135" s="31"/>
      <c r="FX135" s="31"/>
      <c r="FY135" s="31"/>
      <c r="FZ135" s="31"/>
      <c r="GA135" s="31"/>
      <c r="GB135" s="31"/>
      <c r="GC135" s="31"/>
      <c r="GD135" s="31"/>
      <c r="GE135" s="31"/>
      <c r="GF135" s="31"/>
      <c r="GG135" s="31"/>
      <c r="GH135" s="31"/>
      <c r="GI135" s="31"/>
      <c r="GJ135" s="31"/>
      <c r="GK135" s="31"/>
      <c r="GL135" s="31"/>
      <c r="GM135" s="31"/>
      <c r="GN135" s="31"/>
      <c r="GO135" s="31"/>
      <c r="GP135" s="31"/>
      <c r="GQ135" s="31"/>
      <c r="GR135" s="31"/>
      <c r="GS135" s="31"/>
      <c r="GT135" s="31"/>
      <c r="GU135" s="31"/>
      <c r="GV135" s="31"/>
      <c r="GW135" s="31"/>
      <c r="GX135" s="31"/>
      <c r="GY135" s="31"/>
      <c r="GZ135" s="31"/>
      <c r="HA135" s="31"/>
      <c r="HB135" s="31"/>
      <c r="HC135" s="31"/>
      <c r="HD135" s="31"/>
      <c r="HE135" s="31"/>
      <c r="HF135" s="31"/>
      <c r="HG135" s="31"/>
      <c r="HH135" s="31"/>
      <c r="HI135" s="31"/>
      <c r="HJ135" s="31"/>
      <c r="HK135" s="31"/>
      <c r="HL135" s="31"/>
      <c r="HM135" s="31"/>
      <c r="HN135" s="31"/>
      <c r="HO135" s="31"/>
      <c r="HP135" s="31"/>
      <c r="HQ135" s="31"/>
      <c r="HR135" s="31"/>
      <c r="HS135" s="31"/>
      <c r="HT135" s="31"/>
      <c r="HU135" s="31"/>
      <c r="HV135" s="31"/>
      <c r="HW135" s="31"/>
      <c r="HX135" s="31"/>
      <c r="HY135" s="31"/>
      <c r="HZ135" s="31"/>
      <c r="IA135" s="31"/>
      <c r="IB135" s="31"/>
      <c r="IC135" s="31"/>
      <c r="ID135" s="31"/>
      <c r="IE135" s="31"/>
      <c r="IF135" s="31"/>
      <c r="IG135" s="31"/>
      <c r="IH135" s="31"/>
      <c r="II135" s="31"/>
      <c r="IJ135" s="31"/>
      <c r="IK135" s="31"/>
      <c r="IL135" s="31"/>
      <c r="IM135" s="31"/>
      <c r="IN135" s="31"/>
      <c r="IO135" s="31"/>
      <c r="IP135" s="31"/>
      <c r="IQ135" s="31"/>
      <c r="IR135" s="31"/>
      <c r="IS135" s="31"/>
      <c r="IT135" s="31"/>
      <c r="IU135" s="31"/>
      <c r="IV135" s="31"/>
      <c r="IW135" s="31"/>
      <c r="IX135" s="31"/>
      <c r="IY135" s="31"/>
      <c r="IZ135" s="31"/>
      <c r="JA135" s="31"/>
      <c r="JB135" s="31"/>
      <c r="JC135" s="31"/>
      <c r="JD135" s="31"/>
      <c r="JE135" s="31"/>
      <c r="JF135" s="31"/>
      <c r="JG135" s="31"/>
      <c r="JH135" s="31"/>
      <c r="JI135" s="31"/>
      <c r="JJ135" s="31"/>
      <c r="JK135" s="31"/>
      <c r="JL135" s="31"/>
      <c r="JM135" s="31"/>
      <c r="JN135" s="31"/>
      <c r="JO135" s="31"/>
      <c r="JP135" s="31"/>
      <c r="JQ135" s="31"/>
      <c r="JR135" s="31"/>
      <c r="JS135" s="31"/>
      <c r="JT135" s="31"/>
      <c r="JU135" s="31"/>
      <c r="JV135" s="31"/>
      <c r="JW135" s="31"/>
      <c r="JX135" s="31"/>
      <c r="JY135" s="31"/>
      <c r="JZ135" s="31"/>
      <c r="KA135" s="31"/>
      <c r="KB135" s="31"/>
      <c r="KC135" s="31"/>
      <c r="KD135" s="31"/>
      <c r="KE135" s="31"/>
      <c r="KF135" s="31"/>
      <c r="KG135" s="31"/>
      <c r="KH135" s="31"/>
      <c r="KI135" s="31"/>
      <c r="KJ135" s="31"/>
      <c r="KK135" s="31"/>
      <c r="KL135" s="31"/>
      <c r="KM135" s="31"/>
      <c r="KN135" s="31"/>
      <c r="KO135" s="31"/>
      <c r="KP135" s="31"/>
      <c r="KQ135" s="31"/>
      <c r="KR135" s="31"/>
      <c r="KS135" s="31"/>
      <c r="KT135" s="31"/>
      <c r="KU135" s="31"/>
      <c r="KV135" s="31"/>
      <c r="KW135" s="31"/>
      <c r="KX135" s="31"/>
      <c r="KY135" s="31"/>
      <c r="KZ135" s="31"/>
      <c r="LA135" s="31"/>
      <c r="LB135" s="31"/>
      <c r="LC135" s="31"/>
      <c r="LD135" s="31"/>
      <c r="LE135" s="31"/>
      <c r="LF135" s="31"/>
      <c r="LG135" s="31"/>
      <c r="LH135" s="31"/>
      <c r="LI135" s="31"/>
      <c r="LJ135" s="31"/>
      <c r="LK135" s="31"/>
      <c r="LL135" s="31"/>
      <c r="LM135" s="31"/>
      <c r="LN135" s="31"/>
      <c r="LO135" s="31"/>
      <c r="LP135" s="31"/>
      <c r="LQ135" s="31"/>
      <c r="LR135" s="31"/>
      <c r="LS135" s="31"/>
      <c r="LT135" s="31"/>
      <c r="LU135" s="31"/>
      <c r="LV135" s="31"/>
      <c r="LW135" s="31"/>
      <c r="LX135" s="31"/>
      <c r="LY135" s="31"/>
      <c r="LZ135" s="31"/>
      <c r="MA135" s="31"/>
      <c r="MB135" s="31"/>
      <c r="MC135" s="31"/>
      <c r="MD135" s="31"/>
      <c r="ME135" s="31"/>
      <c r="MF135" s="31"/>
      <c r="MG135" s="53"/>
      <c r="MH135" s="54"/>
    </row>
    <row r="136" spans="1:346" ht="57.75" customHeight="1" x14ac:dyDescent="0.2">
      <c r="A136" s="18">
        <f t="shared" si="0"/>
        <v>134</v>
      </c>
      <c r="B136" s="19" t="s">
        <v>823</v>
      </c>
      <c r="C136" s="19" t="s">
        <v>816</v>
      </c>
      <c r="D136" s="19" t="s">
        <v>36</v>
      </c>
      <c r="E136" s="19" t="s">
        <v>37</v>
      </c>
      <c r="F136" s="19" t="s">
        <v>38</v>
      </c>
      <c r="G136" s="19" t="s">
        <v>824</v>
      </c>
      <c r="H136" s="20">
        <v>2024000629</v>
      </c>
      <c r="I136" s="19">
        <v>2024000816</v>
      </c>
      <c r="J136" s="21">
        <v>1103000</v>
      </c>
      <c r="K136" s="19">
        <v>80449359</v>
      </c>
      <c r="L136" s="19" t="s">
        <v>52</v>
      </c>
      <c r="M136" s="19" t="s">
        <v>825</v>
      </c>
      <c r="N136" s="24" t="str">
        <f>N135</f>
        <v>2 DE DICIEMBRE DE 2024</v>
      </c>
      <c r="O136" s="19" t="s">
        <v>44</v>
      </c>
      <c r="P136" s="19">
        <v>8</v>
      </c>
      <c r="Q136" s="24" t="s">
        <v>826</v>
      </c>
      <c r="R136" s="24" t="s">
        <v>514</v>
      </c>
      <c r="S136" s="19"/>
      <c r="T136" s="19"/>
      <c r="U136" s="19"/>
      <c r="V136" s="19"/>
      <c r="W136" s="19"/>
      <c r="X136" s="26"/>
      <c r="Y136" s="19"/>
      <c r="Z136" s="26"/>
      <c r="AA136" s="19"/>
      <c r="AB136" s="19"/>
      <c r="AC136" s="19"/>
      <c r="AD136" s="19"/>
      <c r="AE136" s="19"/>
      <c r="AF136" s="28" t="str">
        <f t="shared" si="17"/>
        <v>10 DE DICIEMBRE DE 2024</v>
      </c>
      <c r="AG136" s="26">
        <f t="shared" si="19"/>
        <v>1103000</v>
      </c>
      <c r="AH136" s="19" t="s">
        <v>728</v>
      </c>
      <c r="AI136" s="19" t="s">
        <v>47</v>
      </c>
      <c r="AJ136" s="112" t="s">
        <v>107</v>
      </c>
      <c r="AK136" s="121" t="s">
        <v>1107</v>
      </c>
      <c r="AL136" s="67"/>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c r="DX136" s="31"/>
      <c r="DY136" s="31"/>
      <c r="DZ136" s="31"/>
      <c r="EA136" s="31"/>
      <c r="EB136" s="31"/>
      <c r="EC136" s="31"/>
      <c r="ED136" s="31"/>
      <c r="EE136" s="31"/>
      <c r="EF136" s="31"/>
      <c r="EG136" s="31"/>
      <c r="EH136" s="31"/>
      <c r="EI136" s="31"/>
      <c r="EJ136" s="31"/>
      <c r="EK136" s="31"/>
      <c r="EL136" s="31"/>
      <c r="EM136" s="31"/>
      <c r="EN136" s="31"/>
      <c r="EO136" s="31"/>
      <c r="EP136" s="31"/>
      <c r="EQ136" s="31"/>
      <c r="ER136" s="31"/>
      <c r="ES136" s="31"/>
      <c r="ET136" s="31"/>
      <c r="EU136" s="31"/>
      <c r="EV136" s="31"/>
      <c r="EW136" s="31"/>
      <c r="EX136" s="31"/>
      <c r="EY136" s="31"/>
      <c r="EZ136" s="31"/>
      <c r="FA136" s="31"/>
      <c r="FB136" s="31"/>
      <c r="FC136" s="31"/>
      <c r="FD136" s="31"/>
      <c r="FE136" s="31"/>
      <c r="FF136" s="31"/>
      <c r="FG136" s="31"/>
      <c r="FH136" s="31"/>
      <c r="FI136" s="31"/>
      <c r="FJ136" s="31"/>
      <c r="FK136" s="31"/>
      <c r="FL136" s="31"/>
      <c r="FM136" s="31"/>
      <c r="FN136" s="31"/>
      <c r="FO136" s="31"/>
      <c r="FP136" s="31"/>
      <c r="FQ136" s="31"/>
      <c r="FR136" s="31"/>
      <c r="FS136" s="31"/>
      <c r="FT136" s="31"/>
      <c r="FU136" s="31"/>
      <c r="FV136" s="31"/>
      <c r="FW136" s="31"/>
      <c r="FX136" s="31"/>
      <c r="FY136" s="31"/>
      <c r="FZ136" s="31"/>
      <c r="GA136" s="31"/>
      <c r="GB136" s="31"/>
      <c r="GC136" s="31"/>
      <c r="GD136" s="31"/>
      <c r="GE136" s="31"/>
      <c r="GF136" s="31"/>
      <c r="GG136" s="31"/>
      <c r="GH136" s="31"/>
      <c r="GI136" s="31"/>
      <c r="GJ136" s="31"/>
      <c r="GK136" s="31"/>
      <c r="GL136" s="31"/>
      <c r="GM136" s="31"/>
      <c r="GN136" s="31"/>
      <c r="GO136" s="31"/>
      <c r="GP136" s="31"/>
      <c r="GQ136" s="31"/>
      <c r="GR136" s="31"/>
      <c r="GS136" s="31"/>
      <c r="GT136" s="31"/>
      <c r="GU136" s="31"/>
      <c r="GV136" s="31"/>
      <c r="GW136" s="31"/>
      <c r="GX136" s="31"/>
      <c r="GY136" s="31"/>
      <c r="GZ136" s="31"/>
      <c r="HA136" s="31"/>
      <c r="HB136" s="31"/>
      <c r="HC136" s="31"/>
      <c r="HD136" s="31"/>
      <c r="HE136" s="31"/>
      <c r="HF136" s="31"/>
      <c r="HG136" s="31"/>
      <c r="HH136" s="31"/>
      <c r="HI136" s="31"/>
      <c r="HJ136" s="31"/>
      <c r="HK136" s="31"/>
      <c r="HL136" s="31"/>
      <c r="HM136" s="31"/>
      <c r="HN136" s="31"/>
      <c r="HO136" s="31"/>
      <c r="HP136" s="31"/>
      <c r="HQ136" s="31"/>
      <c r="HR136" s="31"/>
      <c r="HS136" s="31"/>
      <c r="HT136" s="31"/>
      <c r="HU136" s="31"/>
      <c r="HV136" s="31"/>
      <c r="HW136" s="31"/>
      <c r="HX136" s="31"/>
      <c r="HY136" s="31"/>
      <c r="HZ136" s="31"/>
      <c r="IA136" s="31"/>
      <c r="IB136" s="31"/>
      <c r="IC136" s="31"/>
      <c r="ID136" s="31"/>
      <c r="IE136" s="31"/>
      <c r="IF136" s="31"/>
      <c r="IG136" s="31"/>
      <c r="IH136" s="31"/>
      <c r="II136" s="31"/>
      <c r="IJ136" s="31"/>
      <c r="IK136" s="31"/>
      <c r="IL136" s="31"/>
      <c r="IM136" s="31"/>
      <c r="IN136" s="31"/>
      <c r="IO136" s="31"/>
      <c r="IP136" s="31"/>
      <c r="IQ136" s="31"/>
      <c r="IR136" s="31"/>
      <c r="IS136" s="31"/>
      <c r="IT136" s="31"/>
      <c r="IU136" s="31"/>
      <c r="IV136" s="31"/>
      <c r="IW136" s="31"/>
      <c r="IX136" s="31"/>
      <c r="IY136" s="31"/>
      <c r="IZ136" s="31"/>
      <c r="JA136" s="31"/>
      <c r="JB136" s="31"/>
      <c r="JC136" s="31"/>
      <c r="JD136" s="31"/>
      <c r="JE136" s="31"/>
      <c r="JF136" s="31"/>
      <c r="JG136" s="31"/>
      <c r="JH136" s="31"/>
      <c r="JI136" s="31"/>
      <c r="JJ136" s="31"/>
      <c r="JK136" s="31"/>
      <c r="JL136" s="31"/>
      <c r="JM136" s="31"/>
      <c r="JN136" s="31"/>
      <c r="JO136" s="31"/>
      <c r="JP136" s="31"/>
      <c r="JQ136" s="31"/>
      <c r="JR136" s="31"/>
      <c r="JS136" s="31"/>
      <c r="JT136" s="31"/>
      <c r="JU136" s="31"/>
      <c r="JV136" s="31"/>
      <c r="JW136" s="31"/>
      <c r="JX136" s="31"/>
      <c r="JY136" s="31"/>
      <c r="JZ136" s="31"/>
      <c r="KA136" s="31"/>
      <c r="KB136" s="31"/>
      <c r="KC136" s="31"/>
      <c r="KD136" s="31"/>
      <c r="KE136" s="31"/>
      <c r="KF136" s="31"/>
      <c r="KG136" s="31"/>
      <c r="KH136" s="31"/>
      <c r="KI136" s="31"/>
      <c r="KJ136" s="31"/>
      <c r="KK136" s="31"/>
      <c r="KL136" s="31"/>
      <c r="KM136" s="31"/>
      <c r="KN136" s="31"/>
      <c r="KO136" s="31"/>
      <c r="KP136" s="31"/>
      <c r="KQ136" s="31"/>
      <c r="KR136" s="31"/>
      <c r="KS136" s="31"/>
      <c r="KT136" s="31"/>
      <c r="KU136" s="31"/>
      <c r="KV136" s="31"/>
      <c r="KW136" s="31"/>
      <c r="KX136" s="31"/>
      <c r="KY136" s="31"/>
      <c r="KZ136" s="31"/>
      <c r="LA136" s="31"/>
      <c r="LB136" s="31"/>
      <c r="LC136" s="31"/>
      <c r="LD136" s="31"/>
      <c r="LE136" s="31"/>
      <c r="LF136" s="31"/>
      <c r="LG136" s="31"/>
      <c r="LH136" s="31"/>
      <c r="LI136" s="31"/>
      <c r="LJ136" s="31"/>
      <c r="LK136" s="31"/>
      <c r="LL136" s="31"/>
      <c r="LM136" s="31"/>
      <c r="LN136" s="31"/>
      <c r="LO136" s="31"/>
      <c r="LP136" s="31"/>
      <c r="LQ136" s="31"/>
      <c r="LR136" s="31"/>
      <c r="LS136" s="31"/>
      <c r="LT136" s="31"/>
      <c r="LU136" s="31"/>
      <c r="LV136" s="31"/>
      <c r="LW136" s="31"/>
      <c r="LX136" s="31"/>
      <c r="LY136" s="31"/>
      <c r="LZ136" s="31"/>
      <c r="MA136" s="31"/>
      <c r="MB136" s="31"/>
      <c r="MC136" s="31"/>
      <c r="MD136" s="31"/>
      <c r="ME136" s="31"/>
      <c r="MF136" s="31"/>
      <c r="MG136" s="53"/>
      <c r="MH136" s="54"/>
    </row>
    <row r="137" spans="1:346" ht="57.75" customHeight="1" x14ac:dyDescent="0.2">
      <c r="A137" s="18">
        <f t="shared" si="0"/>
        <v>135</v>
      </c>
      <c r="B137" s="19" t="s">
        <v>827</v>
      </c>
      <c r="C137" s="19" t="s">
        <v>816</v>
      </c>
      <c r="D137" s="19" t="s">
        <v>36</v>
      </c>
      <c r="E137" s="19" t="s">
        <v>50</v>
      </c>
      <c r="F137" s="19" t="s">
        <v>38</v>
      </c>
      <c r="G137" s="19" t="s">
        <v>828</v>
      </c>
      <c r="H137" s="20">
        <v>2024000630</v>
      </c>
      <c r="I137" s="19">
        <v>2024000833</v>
      </c>
      <c r="J137" s="21">
        <v>32604106</v>
      </c>
      <c r="K137" s="19" t="s">
        <v>829</v>
      </c>
      <c r="L137" s="19" t="s">
        <v>41</v>
      </c>
      <c r="M137" s="19" t="s">
        <v>963</v>
      </c>
      <c r="N137" s="24" t="s">
        <v>830</v>
      </c>
      <c r="O137" s="19" t="s">
        <v>831</v>
      </c>
      <c r="P137" s="19">
        <v>5</v>
      </c>
      <c r="Q137" s="24" t="s">
        <v>830</v>
      </c>
      <c r="R137" s="24" t="s">
        <v>832</v>
      </c>
      <c r="S137" s="19"/>
      <c r="T137" s="19"/>
      <c r="U137" s="19"/>
      <c r="V137" s="19"/>
      <c r="W137" s="19"/>
      <c r="X137" s="26"/>
      <c r="Y137" s="19"/>
      <c r="Z137" s="26"/>
      <c r="AA137" s="19"/>
      <c r="AB137" s="19"/>
      <c r="AC137" s="19"/>
      <c r="AD137" s="19"/>
      <c r="AE137" s="19"/>
      <c r="AF137" s="28" t="str">
        <f t="shared" si="17"/>
        <v>07 DE ENERO DE 2025</v>
      </c>
      <c r="AG137" s="26">
        <f t="shared" si="19"/>
        <v>32604106</v>
      </c>
      <c r="AH137" s="19" t="s">
        <v>139</v>
      </c>
      <c r="AI137" s="19" t="s">
        <v>86</v>
      </c>
      <c r="AJ137" s="112" t="s">
        <v>98</v>
      </c>
      <c r="AK137" s="121" t="s">
        <v>1108</v>
      </c>
      <c r="AL137" s="67"/>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c r="BK137" s="31"/>
      <c r="BL137" s="31"/>
      <c r="BM137" s="31"/>
      <c r="BN137" s="31"/>
      <c r="BO137" s="31"/>
      <c r="BP137" s="31"/>
      <c r="BQ137" s="31"/>
      <c r="BR137" s="31"/>
      <c r="BS137" s="31"/>
      <c r="BT137" s="31"/>
      <c r="BU137" s="31"/>
      <c r="BV137" s="31"/>
      <c r="BW137" s="31"/>
      <c r="BX137" s="31"/>
      <c r="BY137" s="31"/>
      <c r="BZ137" s="31"/>
      <c r="CA137" s="31"/>
      <c r="CB137" s="31"/>
      <c r="CC137" s="31"/>
      <c r="CD137" s="31"/>
      <c r="CE137" s="31"/>
      <c r="CF137" s="31"/>
      <c r="CG137" s="31"/>
      <c r="CH137" s="31"/>
      <c r="CI137" s="31"/>
      <c r="CJ137" s="31"/>
      <c r="CK137" s="31"/>
      <c r="CL137" s="31"/>
      <c r="CM137" s="31"/>
      <c r="CN137" s="31"/>
      <c r="CO137" s="31"/>
      <c r="CP137" s="31"/>
      <c r="CQ137" s="31"/>
      <c r="CR137" s="31"/>
      <c r="CS137" s="31"/>
      <c r="CT137" s="31"/>
      <c r="CU137" s="31"/>
      <c r="CV137" s="31"/>
      <c r="CW137" s="31"/>
      <c r="CX137" s="31"/>
      <c r="CY137" s="31"/>
      <c r="CZ137" s="31"/>
      <c r="DA137" s="31"/>
      <c r="DB137" s="31"/>
      <c r="DC137" s="31"/>
      <c r="DD137" s="31"/>
      <c r="DE137" s="31"/>
      <c r="DF137" s="31"/>
      <c r="DG137" s="31"/>
      <c r="DH137" s="31"/>
      <c r="DI137" s="31"/>
      <c r="DJ137" s="31"/>
      <c r="DK137" s="31"/>
      <c r="DL137" s="31"/>
      <c r="DM137" s="31"/>
      <c r="DN137" s="31"/>
      <c r="DO137" s="31"/>
      <c r="DP137" s="31"/>
      <c r="DQ137" s="31"/>
      <c r="DR137" s="31"/>
      <c r="DS137" s="31"/>
      <c r="DT137" s="31"/>
      <c r="DU137" s="31"/>
      <c r="DV137" s="31"/>
      <c r="DW137" s="31"/>
      <c r="DX137" s="31"/>
      <c r="DY137" s="31"/>
      <c r="DZ137" s="31"/>
      <c r="EA137" s="31"/>
      <c r="EB137" s="31"/>
      <c r="EC137" s="31"/>
      <c r="ED137" s="31"/>
      <c r="EE137" s="31"/>
      <c r="EF137" s="31"/>
      <c r="EG137" s="31"/>
      <c r="EH137" s="31"/>
      <c r="EI137" s="31"/>
      <c r="EJ137" s="31"/>
      <c r="EK137" s="31"/>
      <c r="EL137" s="31"/>
      <c r="EM137" s="31"/>
      <c r="EN137" s="31"/>
      <c r="EO137" s="31"/>
      <c r="EP137" s="31"/>
      <c r="EQ137" s="31"/>
      <c r="ER137" s="31"/>
      <c r="ES137" s="31"/>
      <c r="ET137" s="31"/>
      <c r="EU137" s="31"/>
      <c r="EV137" s="31"/>
      <c r="EW137" s="31"/>
      <c r="EX137" s="31"/>
      <c r="EY137" s="31"/>
      <c r="EZ137" s="31"/>
      <c r="FA137" s="31"/>
      <c r="FB137" s="31"/>
      <c r="FC137" s="31"/>
      <c r="FD137" s="31"/>
      <c r="FE137" s="31"/>
      <c r="FF137" s="31"/>
      <c r="FG137" s="31"/>
      <c r="FH137" s="31"/>
      <c r="FI137" s="31"/>
      <c r="FJ137" s="31"/>
      <c r="FK137" s="31"/>
      <c r="FL137" s="31"/>
      <c r="FM137" s="31"/>
      <c r="FN137" s="31"/>
      <c r="FO137" s="31"/>
      <c r="FP137" s="31"/>
      <c r="FQ137" s="31"/>
      <c r="FR137" s="31"/>
      <c r="FS137" s="31"/>
      <c r="FT137" s="31"/>
      <c r="FU137" s="31"/>
      <c r="FV137" s="31"/>
      <c r="FW137" s="31"/>
      <c r="FX137" s="31"/>
      <c r="FY137" s="31"/>
      <c r="FZ137" s="31"/>
      <c r="GA137" s="31"/>
      <c r="GB137" s="31"/>
      <c r="GC137" s="31"/>
      <c r="GD137" s="31"/>
      <c r="GE137" s="31"/>
      <c r="GF137" s="31"/>
      <c r="GG137" s="31"/>
      <c r="GH137" s="31"/>
      <c r="GI137" s="31"/>
      <c r="GJ137" s="31"/>
      <c r="GK137" s="31"/>
      <c r="GL137" s="31"/>
      <c r="GM137" s="31"/>
      <c r="GN137" s="31"/>
      <c r="GO137" s="31"/>
      <c r="GP137" s="31"/>
      <c r="GQ137" s="31"/>
      <c r="GR137" s="31"/>
      <c r="GS137" s="31"/>
      <c r="GT137" s="31"/>
      <c r="GU137" s="31"/>
      <c r="GV137" s="31"/>
      <c r="GW137" s="31"/>
      <c r="GX137" s="31"/>
      <c r="GY137" s="31"/>
      <c r="GZ137" s="31"/>
      <c r="HA137" s="31"/>
      <c r="HB137" s="31"/>
      <c r="HC137" s="31"/>
      <c r="HD137" s="31"/>
      <c r="HE137" s="31"/>
      <c r="HF137" s="31"/>
      <c r="HG137" s="31"/>
      <c r="HH137" s="31"/>
      <c r="HI137" s="31"/>
      <c r="HJ137" s="31"/>
      <c r="HK137" s="31"/>
      <c r="HL137" s="31"/>
      <c r="HM137" s="31"/>
      <c r="HN137" s="31"/>
      <c r="HO137" s="31"/>
      <c r="HP137" s="31"/>
      <c r="HQ137" s="31"/>
      <c r="HR137" s="31"/>
      <c r="HS137" s="31"/>
      <c r="HT137" s="31"/>
      <c r="HU137" s="31"/>
      <c r="HV137" s="31"/>
      <c r="HW137" s="31"/>
      <c r="HX137" s="31"/>
      <c r="HY137" s="31"/>
      <c r="HZ137" s="31"/>
      <c r="IA137" s="31"/>
      <c r="IB137" s="31"/>
      <c r="IC137" s="31"/>
      <c r="ID137" s="31"/>
      <c r="IE137" s="31"/>
      <c r="IF137" s="31"/>
      <c r="IG137" s="31"/>
      <c r="IH137" s="31"/>
      <c r="II137" s="31"/>
      <c r="IJ137" s="31"/>
      <c r="IK137" s="31"/>
      <c r="IL137" s="31"/>
      <c r="IM137" s="31"/>
      <c r="IN137" s="31"/>
      <c r="IO137" s="31"/>
      <c r="IP137" s="31"/>
      <c r="IQ137" s="31"/>
      <c r="IR137" s="31"/>
      <c r="IS137" s="31"/>
      <c r="IT137" s="31"/>
      <c r="IU137" s="31"/>
      <c r="IV137" s="31"/>
      <c r="IW137" s="31"/>
      <c r="IX137" s="31"/>
      <c r="IY137" s="31"/>
      <c r="IZ137" s="31"/>
      <c r="JA137" s="31"/>
      <c r="JB137" s="31"/>
      <c r="JC137" s="31"/>
      <c r="JD137" s="31"/>
      <c r="JE137" s="31"/>
      <c r="JF137" s="31"/>
      <c r="JG137" s="31"/>
      <c r="JH137" s="31"/>
      <c r="JI137" s="31"/>
      <c r="JJ137" s="31"/>
      <c r="JK137" s="31"/>
      <c r="JL137" s="31"/>
      <c r="JM137" s="31"/>
      <c r="JN137" s="31"/>
      <c r="JO137" s="31"/>
      <c r="JP137" s="31"/>
      <c r="JQ137" s="31"/>
      <c r="JR137" s="31"/>
      <c r="JS137" s="31"/>
      <c r="JT137" s="31"/>
      <c r="JU137" s="31"/>
      <c r="JV137" s="31"/>
      <c r="JW137" s="31"/>
      <c r="JX137" s="31"/>
      <c r="JY137" s="31"/>
      <c r="JZ137" s="31"/>
      <c r="KA137" s="31"/>
      <c r="KB137" s="31"/>
      <c r="KC137" s="31"/>
      <c r="KD137" s="31"/>
      <c r="KE137" s="31"/>
      <c r="KF137" s="31"/>
      <c r="KG137" s="31"/>
      <c r="KH137" s="31"/>
      <c r="KI137" s="31"/>
      <c r="KJ137" s="31"/>
      <c r="KK137" s="31"/>
      <c r="KL137" s="31"/>
      <c r="KM137" s="31"/>
      <c r="KN137" s="31"/>
      <c r="KO137" s="31"/>
      <c r="KP137" s="31"/>
      <c r="KQ137" s="31"/>
      <c r="KR137" s="31"/>
      <c r="KS137" s="31"/>
      <c r="KT137" s="31"/>
      <c r="KU137" s="31"/>
      <c r="KV137" s="31"/>
      <c r="KW137" s="31"/>
      <c r="KX137" s="31"/>
      <c r="KY137" s="31"/>
      <c r="KZ137" s="31"/>
      <c r="LA137" s="31"/>
      <c r="LB137" s="31"/>
      <c r="LC137" s="31"/>
      <c r="LD137" s="31"/>
      <c r="LE137" s="31"/>
      <c r="LF137" s="31"/>
      <c r="LG137" s="31"/>
      <c r="LH137" s="31"/>
      <c r="LI137" s="31"/>
      <c r="LJ137" s="31"/>
      <c r="LK137" s="31"/>
      <c r="LL137" s="31"/>
      <c r="LM137" s="31"/>
      <c r="LN137" s="31"/>
      <c r="LO137" s="31"/>
      <c r="LP137" s="31"/>
      <c r="LQ137" s="31"/>
      <c r="LR137" s="31"/>
      <c r="LS137" s="31"/>
      <c r="LT137" s="31"/>
      <c r="LU137" s="31"/>
      <c r="LV137" s="31"/>
      <c r="LW137" s="31"/>
      <c r="LX137" s="31"/>
      <c r="LY137" s="31"/>
      <c r="LZ137" s="31"/>
      <c r="MA137" s="31"/>
      <c r="MB137" s="31"/>
      <c r="MC137" s="31"/>
      <c r="MD137" s="31"/>
      <c r="ME137" s="31"/>
      <c r="MF137" s="31"/>
      <c r="MG137" s="53"/>
      <c r="MH137" s="54"/>
    </row>
    <row r="138" spans="1:346" ht="57.75" customHeight="1" x14ac:dyDescent="0.2">
      <c r="A138" s="18">
        <f t="shared" si="0"/>
        <v>136</v>
      </c>
      <c r="B138" s="30" t="s">
        <v>833</v>
      </c>
      <c r="C138" s="19" t="s">
        <v>816</v>
      </c>
      <c r="D138" s="19" t="s">
        <v>668</v>
      </c>
      <c r="E138" s="19" t="s">
        <v>507</v>
      </c>
      <c r="F138" s="19" t="s">
        <v>508</v>
      </c>
      <c r="G138" s="19" t="s">
        <v>834</v>
      </c>
      <c r="H138" s="20">
        <v>2024000632</v>
      </c>
      <c r="I138" s="19">
        <v>2024000862</v>
      </c>
      <c r="J138" s="21">
        <v>3510820752</v>
      </c>
      <c r="K138" s="19" t="s">
        <v>670</v>
      </c>
      <c r="L138" s="19" t="s">
        <v>41</v>
      </c>
      <c r="M138" s="19" t="s">
        <v>671</v>
      </c>
      <c r="N138" s="24" t="s">
        <v>789</v>
      </c>
      <c r="O138" s="19" t="s">
        <v>65</v>
      </c>
      <c r="P138" s="19">
        <v>6</v>
      </c>
      <c r="Q138" s="24" t="s">
        <v>955</v>
      </c>
      <c r="R138" s="24" t="s">
        <v>956</v>
      </c>
      <c r="S138" s="19"/>
      <c r="T138" s="19"/>
      <c r="U138" s="19"/>
      <c r="V138" s="19"/>
      <c r="W138" s="19"/>
      <c r="X138" s="26"/>
      <c r="Y138" s="19"/>
      <c r="Z138" s="26"/>
      <c r="AA138" s="19"/>
      <c r="AB138" s="19"/>
      <c r="AC138" s="19"/>
      <c r="AD138" s="86">
        <v>45828</v>
      </c>
      <c r="AE138" s="19"/>
      <c r="AF138" s="28" t="str">
        <f t="shared" si="17"/>
        <v>22 DE OCTUBRE DE 2025</v>
      </c>
      <c r="AG138" s="26">
        <f t="shared" si="19"/>
        <v>3510820752</v>
      </c>
      <c r="AH138" s="19" t="s">
        <v>965</v>
      </c>
      <c r="AI138" s="19" t="s">
        <v>59</v>
      </c>
      <c r="AJ138" s="112" t="s">
        <v>115</v>
      </c>
      <c r="AK138" s="121" t="s">
        <v>1109</v>
      </c>
      <c r="AL138" s="67"/>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c r="BK138" s="31"/>
      <c r="BL138" s="31"/>
      <c r="BM138" s="31"/>
      <c r="BN138" s="31"/>
      <c r="BO138" s="31"/>
      <c r="BP138" s="31"/>
      <c r="BQ138" s="31"/>
      <c r="BR138" s="31"/>
      <c r="BS138" s="31"/>
      <c r="BT138" s="31"/>
      <c r="BU138" s="31"/>
      <c r="BV138" s="31"/>
      <c r="BW138" s="31"/>
      <c r="BX138" s="31"/>
      <c r="BY138" s="31"/>
      <c r="BZ138" s="31"/>
      <c r="CA138" s="31"/>
      <c r="CB138" s="31"/>
      <c r="CC138" s="31"/>
      <c r="CD138" s="31"/>
      <c r="CE138" s="31"/>
      <c r="CF138" s="31"/>
      <c r="CG138" s="31"/>
      <c r="CH138" s="31"/>
      <c r="CI138" s="31"/>
      <c r="CJ138" s="31"/>
      <c r="CK138" s="31"/>
      <c r="CL138" s="31"/>
      <c r="CM138" s="31"/>
      <c r="CN138" s="31"/>
      <c r="CO138" s="31"/>
      <c r="CP138" s="31"/>
      <c r="CQ138" s="31"/>
      <c r="CR138" s="31"/>
      <c r="CS138" s="31"/>
      <c r="CT138" s="31"/>
      <c r="CU138" s="31"/>
      <c r="CV138" s="31"/>
      <c r="CW138" s="31"/>
      <c r="CX138" s="31"/>
      <c r="CY138" s="31"/>
      <c r="CZ138" s="31"/>
      <c r="DA138" s="31"/>
      <c r="DB138" s="31"/>
      <c r="DC138" s="31"/>
      <c r="DD138" s="31"/>
      <c r="DE138" s="31"/>
      <c r="DF138" s="31"/>
      <c r="DG138" s="31"/>
      <c r="DH138" s="31"/>
      <c r="DI138" s="31"/>
      <c r="DJ138" s="31"/>
      <c r="DK138" s="31"/>
      <c r="DL138" s="31"/>
      <c r="DM138" s="31"/>
      <c r="DN138" s="31"/>
      <c r="DO138" s="31"/>
      <c r="DP138" s="31"/>
      <c r="DQ138" s="31"/>
      <c r="DR138" s="31"/>
      <c r="DS138" s="31"/>
      <c r="DT138" s="31"/>
      <c r="DU138" s="31"/>
      <c r="DV138" s="31"/>
      <c r="DW138" s="31"/>
      <c r="DX138" s="31"/>
      <c r="DY138" s="31"/>
      <c r="DZ138" s="31"/>
      <c r="EA138" s="31"/>
      <c r="EB138" s="31"/>
      <c r="EC138" s="31"/>
      <c r="ED138" s="31"/>
      <c r="EE138" s="31"/>
      <c r="EF138" s="31"/>
      <c r="EG138" s="31"/>
      <c r="EH138" s="31"/>
      <c r="EI138" s="31"/>
      <c r="EJ138" s="31"/>
      <c r="EK138" s="31"/>
      <c r="EL138" s="31"/>
      <c r="EM138" s="31"/>
      <c r="EN138" s="31"/>
      <c r="EO138" s="31"/>
      <c r="EP138" s="31"/>
      <c r="EQ138" s="31"/>
      <c r="ER138" s="31"/>
      <c r="ES138" s="31"/>
      <c r="ET138" s="31"/>
      <c r="EU138" s="31"/>
      <c r="EV138" s="31"/>
      <c r="EW138" s="31"/>
      <c r="EX138" s="31"/>
      <c r="EY138" s="31"/>
      <c r="EZ138" s="31"/>
      <c r="FA138" s="31"/>
      <c r="FB138" s="31"/>
      <c r="FC138" s="31"/>
      <c r="FD138" s="31"/>
      <c r="FE138" s="31"/>
      <c r="FF138" s="31"/>
      <c r="FG138" s="31"/>
      <c r="FH138" s="31"/>
      <c r="FI138" s="31"/>
      <c r="FJ138" s="31"/>
      <c r="FK138" s="31"/>
      <c r="FL138" s="31"/>
      <c r="FM138" s="31"/>
      <c r="FN138" s="31"/>
      <c r="FO138" s="31"/>
      <c r="FP138" s="31"/>
      <c r="FQ138" s="31"/>
      <c r="FR138" s="31"/>
      <c r="FS138" s="31"/>
      <c r="FT138" s="31"/>
      <c r="FU138" s="31"/>
      <c r="FV138" s="31"/>
      <c r="FW138" s="31"/>
      <c r="FX138" s="31"/>
      <c r="FY138" s="31"/>
      <c r="FZ138" s="31"/>
      <c r="GA138" s="31"/>
      <c r="GB138" s="31"/>
      <c r="GC138" s="31"/>
      <c r="GD138" s="31"/>
      <c r="GE138" s="31"/>
      <c r="GF138" s="31"/>
      <c r="GG138" s="31"/>
      <c r="GH138" s="31"/>
      <c r="GI138" s="31"/>
      <c r="GJ138" s="31"/>
      <c r="GK138" s="31"/>
      <c r="GL138" s="31"/>
      <c r="GM138" s="31"/>
      <c r="GN138" s="31"/>
      <c r="GO138" s="31"/>
      <c r="GP138" s="31"/>
      <c r="GQ138" s="31"/>
      <c r="GR138" s="31"/>
      <c r="GS138" s="31"/>
      <c r="GT138" s="31"/>
      <c r="GU138" s="31"/>
      <c r="GV138" s="31"/>
      <c r="GW138" s="31"/>
      <c r="GX138" s="31"/>
      <c r="GY138" s="31"/>
      <c r="GZ138" s="31"/>
      <c r="HA138" s="31"/>
      <c r="HB138" s="31"/>
      <c r="HC138" s="31"/>
      <c r="HD138" s="31"/>
      <c r="HE138" s="31"/>
      <c r="HF138" s="31"/>
      <c r="HG138" s="31"/>
      <c r="HH138" s="31"/>
      <c r="HI138" s="31"/>
      <c r="HJ138" s="31"/>
      <c r="HK138" s="31"/>
      <c r="HL138" s="31"/>
      <c r="HM138" s="31"/>
      <c r="HN138" s="31"/>
      <c r="HO138" s="31"/>
      <c r="HP138" s="31"/>
      <c r="HQ138" s="31"/>
      <c r="HR138" s="31"/>
      <c r="HS138" s="31"/>
      <c r="HT138" s="31"/>
      <c r="HU138" s="31"/>
      <c r="HV138" s="31"/>
      <c r="HW138" s="31"/>
      <c r="HX138" s="31"/>
      <c r="HY138" s="31"/>
      <c r="HZ138" s="31"/>
      <c r="IA138" s="31"/>
      <c r="IB138" s="31"/>
      <c r="IC138" s="31"/>
      <c r="ID138" s="31"/>
      <c r="IE138" s="31"/>
      <c r="IF138" s="31"/>
      <c r="IG138" s="31"/>
      <c r="IH138" s="31"/>
      <c r="II138" s="31"/>
      <c r="IJ138" s="31"/>
      <c r="IK138" s="31"/>
      <c r="IL138" s="31"/>
      <c r="IM138" s="31"/>
      <c r="IN138" s="31"/>
      <c r="IO138" s="31"/>
      <c r="IP138" s="31"/>
      <c r="IQ138" s="31"/>
      <c r="IR138" s="31"/>
      <c r="IS138" s="31"/>
      <c r="IT138" s="31"/>
      <c r="IU138" s="31"/>
      <c r="IV138" s="31"/>
      <c r="IW138" s="31"/>
      <c r="IX138" s="31"/>
      <c r="IY138" s="31"/>
      <c r="IZ138" s="31"/>
      <c r="JA138" s="31"/>
      <c r="JB138" s="31"/>
      <c r="JC138" s="31"/>
      <c r="JD138" s="31"/>
      <c r="JE138" s="31"/>
      <c r="JF138" s="31"/>
      <c r="JG138" s="31"/>
      <c r="JH138" s="31"/>
      <c r="JI138" s="31"/>
      <c r="JJ138" s="31"/>
      <c r="JK138" s="31"/>
      <c r="JL138" s="31"/>
      <c r="JM138" s="31"/>
      <c r="JN138" s="31"/>
      <c r="JO138" s="31"/>
      <c r="JP138" s="31"/>
      <c r="JQ138" s="31"/>
      <c r="JR138" s="31"/>
      <c r="JS138" s="31"/>
      <c r="JT138" s="31"/>
      <c r="JU138" s="31"/>
      <c r="JV138" s="31"/>
      <c r="JW138" s="31"/>
      <c r="JX138" s="31"/>
      <c r="JY138" s="31"/>
      <c r="JZ138" s="31"/>
      <c r="KA138" s="31"/>
      <c r="KB138" s="31"/>
      <c r="KC138" s="31"/>
      <c r="KD138" s="31"/>
      <c r="KE138" s="31"/>
      <c r="KF138" s="31"/>
      <c r="KG138" s="31"/>
      <c r="KH138" s="31"/>
      <c r="KI138" s="31"/>
      <c r="KJ138" s="31"/>
      <c r="KK138" s="31"/>
      <c r="KL138" s="31"/>
      <c r="KM138" s="31"/>
      <c r="KN138" s="31"/>
      <c r="KO138" s="31"/>
      <c r="KP138" s="31"/>
      <c r="KQ138" s="31"/>
      <c r="KR138" s="31"/>
      <c r="KS138" s="31"/>
      <c r="KT138" s="31"/>
      <c r="KU138" s="31"/>
      <c r="KV138" s="31"/>
      <c r="KW138" s="31"/>
      <c r="KX138" s="31"/>
      <c r="KY138" s="31"/>
      <c r="KZ138" s="31"/>
      <c r="LA138" s="31"/>
      <c r="LB138" s="31"/>
      <c r="LC138" s="31"/>
      <c r="LD138" s="31"/>
      <c r="LE138" s="31"/>
      <c r="LF138" s="31"/>
      <c r="LG138" s="31"/>
      <c r="LH138" s="31"/>
      <c r="LI138" s="31"/>
      <c r="LJ138" s="31"/>
      <c r="LK138" s="31"/>
      <c r="LL138" s="31"/>
      <c r="LM138" s="31"/>
      <c r="LN138" s="31"/>
      <c r="LO138" s="31"/>
      <c r="LP138" s="31"/>
      <c r="LQ138" s="31"/>
      <c r="LR138" s="31"/>
      <c r="LS138" s="31"/>
      <c r="LT138" s="31"/>
      <c r="LU138" s="31"/>
      <c r="LV138" s="31"/>
      <c r="LW138" s="31"/>
      <c r="LX138" s="31"/>
      <c r="LY138" s="31"/>
      <c r="LZ138" s="31"/>
      <c r="MA138" s="31"/>
      <c r="MB138" s="31"/>
      <c r="MC138" s="31"/>
      <c r="MD138" s="31"/>
      <c r="ME138" s="31"/>
      <c r="MF138" s="31"/>
      <c r="MG138" s="53"/>
      <c r="MH138" s="54"/>
    </row>
    <row r="139" spans="1:346" ht="57.75" customHeight="1" x14ac:dyDescent="0.2">
      <c r="A139" s="18">
        <f t="shared" si="0"/>
        <v>137</v>
      </c>
      <c r="B139" s="30" t="s">
        <v>835</v>
      </c>
      <c r="C139" s="19" t="s">
        <v>816</v>
      </c>
      <c r="D139" s="19" t="s">
        <v>668</v>
      </c>
      <c r="E139" s="19" t="s">
        <v>507</v>
      </c>
      <c r="F139" s="19" t="s">
        <v>508</v>
      </c>
      <c r="G139" s="19" t="s">
        <v>836</v>
      </c>
      <c r="H139" s="20">
        <v>2024000631</v>
      </c>
      <c r="I139" s="19">
        <v>2024000876</v>
      </c>
      <c r="J139" s="21">
        <v>11276597433</v>
      </c>
      <c r="K139" s="19" t="s">
        <v>837</v>
      </c>
      <c r="L139" s="19" t="s">
        <v>41</v>
      </c>
      <c r="M139" s="19" t="s">
        <v>838</v>
      </c>
      <c r="N139" s="24" t="s">
        <v>156</v>
      </c>
      <c r="O139" s="19" t="s">
        <v>65</v>
      </c>
      <c r="P139" s="19">
        <v>10</v>
      </c>
      <c r="Q139" s="24" t="s">
        <v>957</v>
      </c>
      <c r="R139" s="24" t="s">
        <v>958</v>
      </c>
      <c r="S139" s="19"/>
      <c r="T139" s="19"/>
      <c r="U139" s="19"/>
      <c r="V139" s="19"/>
      <c r="W139" s="19"/>
      <c r="X139" s="26"/>
      <c r="Y139" s="19"/>
      <c r="Z139" s="26"/>
      <c r="AA139" s="19" t="s">
        <v>967</v>
      </c>
      <c r="AB139" s="19" t="s">
        <v>971</v>
      </c>
      <c r="AC139" s="86">
        <v>45917</v>
      </c>
      <c r="AD139" s="105">
        <v>45670</v>
      </c>
      <c r="AE139" s="19"/>
      <c r="AF139" s="28" t="str">
        <f t="shared" si="17"/>
        <v>10 DE ENERO DE 2026</v>
      </c>
      <c r="AG139" s="26">
        <f t="shared" si="19"/>
        <v>11276597433</v>
      </c>
      <c r="AH139" s="19" t="s">
        <v>965</v>
      </c>
      <c r="AI139" s="19" t="s">
        <v>59</v>
      </c>
      <c r="AJ139" s="112" t="s">
        <v>115</v>
      </c>
      <c r="AK139" s="121" t="s">
        <v>1110</v>
      </c>
      <c r="AL139" s="67"/>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c r="BK139" s="31"/>
      <c r="BL139" s="31"/>
      <c r="BM139" s="31"/>
      <c r="BN139" s="31"/>
      <c r="BO139" s="31"/>
      <c r="BP139" s="31"/>
      <c r="BQ139" s="31"/>
      <c r="BR139" s="31"/>
      <c r="BS139" s="31"/>
      <c r="BT139" s="31"/>
      <c r="BU139" s="31"/>
      <c r="BV139" s="31"/>
      <c r="BW139" s="31"/>
      <c r="BX139" s="31"/>
      <c r="BY139" s="31"/>
      <c r="BZ139" s="31"/>
      <c r="CA139" s="31"/>
      <c r="CB139" s="31"/>
      <c r="CC139" s="31"/>
      <c r="CD139" s="31"/>
      <c r="CE139" s="31"/>
      <c r="CF139" s="31"/>
      <c r="CG139" s="31"/>
      <c r="CH139" s="31"/>
      <c r="CI139" s="31"/>
      <c r="CJ139" s="31"/>
      <c r="CK139" s="31"/>
      <c r="CL139" s="31"/>
      <c r="CM139" s="31"/>
      <c r="CN139" s="31"/>
      <c r="CO139" s="31"/>
      <c r="CP139" s="31"/>
      <c r="CQ139" s="31"/>
      <c r="CR139" s="31"/>
      <c r="CS139" s="31"/>
      <c r="CT139" s="31"/>
      <c r="CU139" s="31"/>
      <c r="CV139" s="31"/>
      <c r="CW139" s="31"/>
      <c r="CX139" s="31"/>
      <c r="CY139" s="31"/>
      <c r="CZ139" s="31"/>
      <c r="DA139" s="31"/>
      <c r="DB139" s="31"/>
      <c r="DC139" s="31"/>
      <c r="DD139" s="31"/>
      <c r="DE139" s="31"/>
      <c r="DF139" s="31"/>
      <c r="DG139" s="31"/>
      <c r="DH139" s="31"/>
      <c r="DI139" s="31"/>
      <c r="DJ139" s="31"/>
      <c r="DK139" s="31"/>
      <c r="DL139" s="31"/>
      <c r="DM139" s="31"/>
      <c r="DN139" s="31"/>
      <c r="DO139" s="31"/>
      <c r="DP139" s="31"/>
      <c r="DQ139" s="31"/>
      <c r="DR139" s="31"/>
      <c r="DS139" s="31"/>
      <c r="DT139" s="31"/>
      <c r="DU139" s="31"/>
      <c r="DV139" s="31"/>
      <c r="DW139" s="31"/>
      <c r="DX139" s="31"/>
      <c r="DY139" s="31"/>
      <c r="DZ139" s="31"/>
      <c r="EA139" s="31"/>
      <c r="EB139" s="31"/>
      <c r="EC139" s="31"/>
      <c r="ED139" s="31"/>
      <c r="EE139" s="31"/>
      <c r="EF139" s="31"/>
      <c r="EG139" s="31"/>
      <c r="EH139" s="31"/>
      <c r="EI139" s="31"/>
      <c r="EJ139" s="31"/>
      <c r="EK139" s="31"/>
      <c r="EL139" s="31"/>
      <c r="EM139" s="31"/>
      <c r="EN139" s="31"/>
      <c r="EO139" s="31"/>
      <c r="EP139" s="31"/>
      <c r="EQ139" s="31"/>
      <c r="ER139" s="31"/>
      <c r="ES139" s="31"/>
      <c r="ET139" s="31"/>
      <c r="EU139" s="31"/>
      <c r="EV139" s="31"/>
      <c r="EW139" s="31"/>
      <c r="EX139" s="31"/>
      <c r="EY139" s="31"/>
      <c r="EZ139" s="31"/>
      <c r="FA139" s="31"/>
      <c r="FB139" s="31"/>
      <c r="FC139" s="31"/>
      <c r="FD139" s="31"/>
      <c r="FE139" s="31"/>
      <c r="FF139" s="31"/>
      <c r="FG139" s="31"/>
      <c r="FH139" s="31"/>
      <c r="FI139" s="31"/>
      <c r="FJ139" s="31"/>
      <c r="FK139" s="31"/>
      <c r="FL139" s="31"/>
      <c r="FM139" s="31"/>
      <c r="FN139" s="31"/>
      <c r="FO139" s="31"/>
      <c r="FP139" s="31"/>
      <c r="FQ139" s="31"/>
      <c r="FR139" s="31"/>
      <c r="FS139" s="31"/>
      <c r="FT139" s="31"/>
      <c r="FU139" s="31"/>
      <c r="FV139" s="31"/>
      <c r="FW139" s="31"/>
      <c r="FX139" s="31"/>
      <c r="FY139" s="31"/>
      <c r="FZ139" s="31"/>
      <c r="GA139" s="31"/>
      <c r="GB139" s="31"/>
      <c r="GC139" s="31"/>
      <c r="GD139" s="31"/>
      <c r="GE139" s="31"/>
      <c r="GF139" s="31"/>
      <c r="GG139" s="31"/>
      <c r="GH139" s="31"/>
      <c r="GI139" s="31"/>
      <c r="GJ139" s="31"/>
      <c r="GK139" s="31"/>
      <c r="GL139" s="31"/>
      <c r="GM139" s="31"/>
      <c r="GN139" s="31"/>
      <c r="GO139" s="31"/>
      <c r="GP139" s="31"/>
      <c r="GQ139" s="31"/>
      <c r="GR139" s="31"/>
      <c r="GS139" s="31"/>
      <c r="GT139" s="31"/>
      <c r="GU139" s="31"/>
      <c r="GV139" s="31"/>
      <c r="GW139" s="31"/>
      <c r="GX139" s="31"/>
      <c r="GY139" s="31"/>
      <c r="GZ139" s="31"/>
      <c r="HA139" s="31"/>
      <c r="HB139" s="31"/>
      <c r="HC139" s="31"/>
      <c r="HD139" s="31"/>
      <c r="HE139" s="31"/>
      <c r="HF139" s="31"/>
      <c r="HG139" s="31"/>
      <c r="HH139" s="31"/>
      <c r="HI139" s="31"/>
      <c r="HJ139" s="31"/>
      <c r="HK139" s="31"/>
      <c r="HL139" s="31"/>
      <c r="HM139" s="31"/>
      <c r="HN139" s="31"/>
      <c r="HO139" s="31"/>
      <c r="HP139" s="31"/>
      <c r="HQ139" s="31"/>
      <c r="HR139" s="31"/>
      <c r="HS139" s="31"/>
      <c r="HT139" s="31"/>
      <c r="HU139" s="31"/>
      <c r="HV139" s="31"/>
      <c r="HW139" s="31"/>
      <c r="HX139" s="31"/>
      <c r="HY139" s="31"/>
      <c r="HZ139" s="31"/>
      <c r="IA139" s="31"/>
      <c r="IB139" s="31"/>
      <c r="IC139" s="31"/>
      <c r="ID139" s="31"/>
      <c r="IE139" s="31"/>
      <c r="IF139" s="31"/>
      <c r="IG139" s="31"/>
      <c r="IH139" s="31"/>
      <c r="II139" s="31"/>
      <c r="IJ139" s="31"/>
      <c r="IK139" s="31"/>
      <c r="IL139" s="31"/>
      <c r="IM139" s="31"/>
      <c r="IN139" s="31"/>
      <c r="IO139" s="31"/>
      <c r="IP139" s="31"/>
      <c r="IQ139" s="31"/>
      <c r="IR139" s="31"/>
      <c r="IS139" s="31"/>
      <c r="IT139" s="31"/>
      <c r="IU139" s="31"/>
      <c r="IV139" s="31"/>
      <c r="IW139" s="31"/>
      <c r="IX139" s="31"/>
      <c r="IY139" s="31"/>
      <c r="IZ139" s="31"/>
      <c r="JA139" s="31"/>
      <c r="JB139" s="31"/>
      <c r="JC139" s="31"/>
      <c r="JD139" s="31"/>
      <c r="JE139" s="31"/>
      <c r="JF139" s="31"/>
      <c r="JG139" s="31"/>
      <c r="JH139" s="31"/>
      <c r="JI139" s="31"/>
      <c r="JJ139" s="31"/>
      <c r="JK139" s="31"/>
      <c r="JL139" s="31"/>
      <c r="JM139" s="31"/>
      <c r="JN139" s="31"/>
      <c r="JO139" s="31"/>
      <c r="JP139" s="31"/>
      <c r="JQ139" s="31"/>
      <c r="JR139" s="31"/>
      <c r="JS139" s="31"/>
      <c r="JT139" s="31"/>
      <c r="JU139" s="31"/>
      <c r="JV139" s="31"/>
      <c r="JW139" s="31"/>
      <c r="JX139" s="31"/>
      <c r="JY139" s="31"/>
      <c r="JZ139" s="31"/>
      <c r="KA139" s="31"/>
      <c r="KB139" s="31"/>
      <c r="KC139" s="31"/>
      <c r="KD139" s="31"/>
      <c r="KE139" s="31"/>
      <c r="KF139" s="31"/>
      <c r="KG139" s="31"/>
      <c r="KH139" s="31"/>
      <c r="KI139" s="31"/>
      <c r="KJ139" s="31"/>
      <c r="KK139" s="31"/>
      <c r="KL139" s="31"/>
      <c r="KM139" s="31"/>
      <c r="KN139" s="31"/>
      <c r="KO139" s="31"/>
      <c r="KP139" s="31"/>
      <c r="KQ139" s="31"/>
      <c r="KR139" s="31"/>
      <c r="KS139" s="31"/>
      <c r="KT139" s="31"/>
      <c r="KU139" s="31"/>
      <c r="KV139" s="31"/>
      <c r="KW139" s="31"/>
      <c r="KX139" s="31"/>
      <c r="KY139" s="31"/>
      <c r="KZ139" s="31"/>
      <c r="LA139" s="31"/>
      <c r="LB139" s="31"/>
      <c r="LC139" s="31"/>
      <c r="LD139" s="31"/>
      <c r="LE139" s="31"/>
      <c r="LF139" s="31"/>
      <c r="LG139" s="31"/>
      <c r="LH139" s="31"/>
      <c r="LI139" s="31"/>
      <c r="LJ139" s="31"/>
      <c r="LK139" s="31"/>
      <c r="LL139" s="31"/>
      <c r="LM139" s="31"/>
      <c r="LN139" s="31"/>
      <c r="LO139" s="31"/>
      <c r="LP139" s="31"/>
      <c r="LQ139" s="31"/>
      <c r="LR139" s="31"/>
      <c r="LS139" s="31"/>
      <c r="LT139" s="31"/>
      <c r="LU139" s="31"/>
      <c r="LV139" s="31"/>
      <c r="LW139" s="31"/>
      <c r="LX139" s="31"/>
      <c r="LY139" s="31"/>
      <c r="LZ139" s="31"/>
      <c r="MA139" s="31"/>
      <c r="MB139" s="31"/>
      <c r="MC139" s="31"/>
      <c r="MD139" s="31"/>
      <c r="ME139" s="31"/>
      <c r="MF139" s="31"/>
      <c r="MG139" s="53"/>
      <c r="MH139" s="54"/>
    </row>
    <row r="140" spans="1:346" ht="57.75" customHeight="1" x14ac:dyDescent="0.2">
      <c r="A140" s="18">
        <f t="shared" si="0"/>
        <v>138</v>
      </c>
      <c r="B140" s="30" t="s">
        <v>839</v>
      </c>
      <c r="C140" s="19" t="s">
        <v>816</v>
      </c>
      <c r="D140" s="19" t="s">
        <v>188</v>
      </c>
      <c r="E140" s="19" t="s">
        <v>507</v>
      </c>
      <c r="F140" s="19" t="s">
        <v>508</v>
      </c>
      <c r="G140" s="19" t="s">
        <v>840</v>
      </c>
      <c r="H140" s="20">
        <v>2024000635</v>
      </c>
      <c r="I140" s="19">
        <v>2024000878</v>
      </c>
      <c r="J140" s="21">
        <v>991285062</v>
      </c>
      <c r="K140" s="19" t="s">
        <v>841</v>
      </c>
      <c r="L140" s="19" t="s">
        <v>41</v>
      </c>
      <c r="M140" s="19" t="s">
        <v>842</v>
      </c>
      <c r="N140" s="24" t="s">
        <v>156</v>
      </c>
      <c r="O140" s="19" t="s">
        <v>65</v>
      </c>
      <c r="P140" s="19">
        <v>3</v>
      </c>
      <c r="Q140" s="24" t="s">
        <v>959</v>
      </c>
      <c r="R140" s="24" t="s">
        <v>960</v>
      </c>
      <c r="S140" s="19"/>
      <c r="T140" s="19"/>
      <c r="U140" s="19"/>
      <c r="V140" s="19"/>
      <c r="W140" s="19"/>
      <c r="X140" s="26"/>
      <c r="Y140" s="19"/>
      <c r="Z140" s="26"/>
      <c r="AA140" s="19"/>
      <c r="AB140" s="19"/>
      <c r="AC140" s="19"/>
      <c r="AD140" s="86">
        <v>45828</v>
      </c>
      <c r="AE140" s="19"/>
      <c r="AF140" s="28" t="str">
        <f t="shared" si="17"/>
        <v>26 DE JUNIO DE 2025</v>
      </c>
      <c r="AG140" s="26">
        <f t="shared" si="19"/>
        <v>991285062</v>
      </c>
      <c r="AH140" s="19" t="s">
        <v>517</v>
      </c>
      <c r="AI140" s="19" t="s">
        <v>490</v>
      </c>
      <c r="AJ140" s="112" t="s">
        <v>115</v>
      </c>
      <c r="AK140" s="121" t="s">
        <v>1111</v>
      </c>
      <c r="AL140" s="67"/>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31"/>
      <c r="CZ140" s="31"/>
      <c r="DA140" s="31"/>
      <c r="DB140" s="31"/>
      <c r="DC140" s="31"/>
      <c r="DD140" s="31"/>
      <c r="DE140" s="31"/>
      <c r="DF140" s="31"/>
      <c r="DG140" s="31"/>
      <c r="DH140" s="31"/>
      <c r="DI140" s="31"/>
      <c r="DJ140" s="31"/>
      <c r="DK140" s="31"/>
      <c r="DL140" s="31"/>
      <c r="DM140" s="31"/>
      <c r="DN140" s="31"/>
      <c r="DO140" s="31"/>
      <c r="DP140" s="31"/>
      <c r="DQ140" s="31"/>
      <c r="DR140" s="31"/>
      <c r="DS140" s="31"/>
      <c r="DT140" s="31"/>
      <c r="DU140" s="31"/>
      <c r="DV140" s="31"/>
      <c r="DW140" s="31"/>
      <c r="DX140" s="31"/>
      <c r="DY140" s="31"/>
      <c r="DZ140" s="31"/>
      <c r="EA140" s="31"/>
      <c r="EB140" s="31"/>
      <c r="EC140" s="31"/>
      <c r="ED140" s="31"/>
      <c r="EE140" s="31"/>
      <c r="EF140" s="31"/>
      <c r="EG140" s="31"/>
      <c r="EH140" s="31"/>
      <c r="EI140" s="31"/>
      <c r="EJ140" s="31"/>
      <c r="EK140" s="31"/>
      <c r="EL140" s="31"/>
      <c r="EM140" s="31"/>
      <c r="EN140" s="31"/>
      <c r="EO140" s="31"/>
      <c r="EP140" s="31"/>
      <c r="EQ140" s="31"/>
      <c r="ER140" s="31"/>
      <c r="ES140" s="31"/>
      <c r="ET140" s="31"/>
      <c r="EU140" s="31"/>
      <c r="EV140" s="31"/>
      <c r="EW140" s="31"/>
      <c r="EX140" s="31"/>
      <c r="EY140" s="31"/>
      <c r="EZ140" s="31"/>
      <c r="FA140" s="31"/>
      <c r="FB140" s="31"/>
      <c r="FC140" s="31"/>
      <c r="FD140" s="31"/>
      <c r="FE140" s="31"/>
      <c r="FF140" s="31"/>
      <c r="FG140" s="31"/>
      <c r="FH140" s="31"/>
      <c r="FI140" s="31"/>
      <c r="FJ140" s="31"/>
      <c r="FK140" s="31"/>
      <c r="FL140" s="31"/>
      <c r="FM140" s="31"/>
      <c r="FN140" s="31"/>
      <c r="FO140" s="31"/>
      <c r="FP140" s="31"/>
      <c r="FQ140" s="31"/>
      <c r="FR140" s="31"/>
      <c r="FS140" s="31"/>
      <c r="FT140" s="31"/>
      <c r="FU140" s="31"/>
      <c r="FV140" s="31"/>
      <c r="FW140" s="31"/>
      <c r="FX140" s="31"/>
      <c r="FY140" s="31"/>
      <c r="FZ140" s="31"/>
      <c r="GA140" s="31"/>
      <c r="GB140" s="31"/>
      <c r="GC140" s="31"/>
      <c r="GD140" s="31"/>
      <c r="GE140" s="31"/>
      <c r="GF140" s="31"/>
      <c r="GG140" s="31"/>
      <c r="GH140" s="31"/>
      <c r="GI140" s="31"/>
      <c r="GJ140" s="31"/>
      <c r="GK140" s="31"/>
      <c r="GL140" s="31"/>
      <c r="GM140" s="31"/>
      <c r="GN140" s="31"/>
      <c r="GO140" s="31"/>
      <c r="GP140" s="31"/>
      <c r="GQ140" s="31"/>
      <c r="GR140" s="31"/>
      <c r="GS140" s="31"/>
      <c r="GT140" s="31"/>
      <c r="GU140" s="31"/>
      <c r="GV140" s="31"/>
      <c r="GW140" s="31"/>
      <c r="GX140" s="31"/>
      <c r="GY140" s="31"/>
      <c r="GZ140" s="31"/>
      <c r="HA140" s="31"/>
      <c r="HB140" s="31"/>
      <c r="HC140" s="31"/>
      <c r="HD140" s="31"/>
      <c r="HE140" s="31"/>
      <c r="HF140" s="31"/>
      <c r="HG140" s="31"/>
      <c r="HH140" s="31"/>
      <c r="HI140" s="31"/>
      <c r="HJ140" s="31"/>
      <c r="HK140" s="31"/>
      <c r="HL140" s="31"/>
      <c r="HM140" s="31"/>
      <c r="HN140" s="31"/>
      <c r="HO140" s="31"/>
      <c r="HP140" s="31"/>
      <c r="HQ140" s="31"/>
      <c r="HR140" s="31"/>
      <c r="HS140" s="31"/>
      <c r="HT140" s="31"/>
      <c r="HU140" s="31"/>
      <c r="HV140" s="31"/>
      <c r="HW140" s="31"/>
      <c r="HX140" s="31"/>
      <c r="HY140" s="31"/>
      <c r="HZ140" s="31"/>
      <c r="IA140" s="31"/>
      <c r="IB140" s="31"/>
      <c r="IC140" s="31"/>
      <c r="ID140" s="31"/>
      <c r="IE140" s="31"/>
      <c r="IF140" s="31"/>
      <c r="IG140" s="31"/>
      <c r="IH140" s="31"/>
      <c r="II140" s="31"/>
      <c r="IJ140" s="31"/>
      <c r="IK140" s="31"/>
      <c r="IL140" s="31"/>
      <c r="IM140" s="31"/>
      <c r="IN140" s="31"/>
      <c r="IO140" s="31"/>
      <c r="IP140" s="31"/>
      <c r="IQ140" s="31"/>
      <c r="IR140" s="31"/>
      <c r="IS140" s="31"/>
      <c r="IT140" s="31"/>
      <c r="IU140" s="31"/>
      <c r="IV140" s="31"/>
      <c r="IW140" s="31"/>
      <c r="IX140" s="31"/>
      <c r="IY140" s="31"/>
      <c r="IZ140" s="31"/>
      <c r="JA140" s="31"/>
      <c r="JB140" s="31"/>
      <c r="JC140" s="31"/>
      <c r="JD140" s="31"/>
      <c r="JE140" s="31"/>
      <c r="JF140" s="31"/>
      <c r="JG140" s="31"/>
      <c r="JH140" s="31"/>
      <c r="JI140" s="31"/>
      <c r="JJ140" s="31"/>
      <c r="JK140" s="31"/>
      <c r="JL140" s="31"/>
      <c r="JM140" s="31"/>
      <c r="JN140" s="31"/>
      <c r="JO140" s="31"/>
      <c r="JP140" s="31"/>
      <c r="JQ140" s="31"/>
      <c r="JR140" s="31"/>
      <c r="JS140" s="31"/>
      <c r="JT140" s="31"/>
      <c r="JU140" s="31"/>
      <c r="JV140" s="31"/>
      <c r="JW140" s="31"/>
      <c r="JX140" s="31"/>
      <c r="JY140" s="31"/>
      <c r="JZ140" s="31"/>
      <c r="KA140" s="31"/>
      <c r="KB140" s="31"/>
      <c r="KC140" s="31"/>
      <c r="KD140" s="31"/>
      <c r="KE140" s="31"/>
      <c r="KF140" s="31"/>
      <c r="KG140" s="31"/>
      <c r="KH140" s="31"/>
      <c r="KI140" s="31"/>
      <c r="KJ140" s="31"/>
      <c r="KK140" s="31"/>
      <c r="KL140" s="31"/>
      <c r="KM140" s="31"/>
      <c r="KN140" s="31"/>
      <c r="KO140" s="31"/>
      <c r="KP140" s="31"/>
      <c r="KQ140" s="31"/>
      <c r="KR140" s="31"/>
      <c r="KS140" s="31"/>
      <c r="KT140" s="31"/>
      <c r="KU140" s="31"/>
      <c r="KV140" s="31"/>
      <c r="KW140" s="31"/>
      <c r="KX140" s="31"/>
      <c r="KY140" s="31"/>
      <c r="KZ140" s="31"/>
      <c r="LA140" s="31"/>
      <c r="LB140" s="31"/>
      <c r="LC140" s="31"/>
      <c r="LD140" s="31"/>
      <c r="LE140" s="31"/>
      <c r="LF140" s="31"/>
      <c r="LG140" s="31"/>
      <c r="LH140" s="31"/>
      <c r="LI140" s="31"/>
      <c r="LJ140" s="31"/>
      <c r="LK140" s="31"/>
      <c r="LL140" s="31"/>
      <c r="LM140" s="31"/>
      <c r="LN140" s="31"/>
      <c r="LO140" s="31"/>
      <c r="LP140" s="31"/>
      <c r="LQ140" s="31"/>
      <c r="LR140" s="31"/>
      <c r="LS140" s="31"/>
      <c r="LT140" s="31"/>
      <c r="LU140" s="31"/>
      <c r="LV140" s="31"/>
      <c r="LW140" s="31"/>
      <c r="LX140" s="31"/>
      <c r="LY140" s="31"/>
      <c r="LZ140" s="31"/>
      <c r="MA140" s="31"/>
      <c r="MB140" s="31"/>
      <c r="MC140" s="31"/>
      <c r="MD140" s="31"/>
      <c r="ME140" s="31"/>
      <c r="MF140" s="31"/>
      <c r="MG140" s="53"/>
      <c r="MH140" s="54"/>
    </row>
    <row r="141" spans="1:346" ht="57.75" customHeight="1" x14ac:dyDescent="0.2">
      <c r="A141" s="60" t="s">
        <v>843</v>
      </c>
      <c r="B141" s="61"/>
      <c r="C141" s="61"/>
      <c r="D141" s="61"/>
      <c r="E141" s="61"/>
      <c r="F141" s="61"/>
      <c r="G141" s="61"/>
      <c r="H141" s="62"/>
      <c r="I141" s="61"/>
      <c r="J141" s="63"/>
      <c r="K141" s="61"/>
      <c r="L141" s="61"/>
      <c r="M141" s="61"/>
      <c r="N141" s="64"/>
      <c r="O141" s="61"/>
      <c r="P141" s="61"/>
      <c r="Q141" s="64"/>
      <c r="R141" s="64"/>
      <c r="S141" s="61"/>
      <c r="T141" s="61"/>
      <c r="U141" s="61"/>
      <c r="V141" s="61"/>
      <c r="W141" s="61"/>
      <c r="X141" s="65"/>
      <c r="Y141" s="61"/>
      <c r="Z141" s="65"/>
      <c r="AA141" s="61"/>
      <c r="AB141" s="61"/>
      <c r="AC141" s="61"/>
      <c r="AD141" s="61"/>
      <c r="AE141" s="61"/>
      <c r="AF141" s="66"/>
      <c r="AG141" s="65"/>
      <c r="AH141" s="61"/>
      <c r="AI141" s="61"/>
      <c r="AJ141" s="67"/>
      <c r="AK141" s="118"/>
      <c r="AL141" s="67"/>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c r="BI141" s="31"/>
      <c r="BJ141" s="31"/>
      <c r="BK141" s="31"/>
      <c r="BL141" s="31"/>
      <c r="BM141" s="31"/>
      <c r="BN141" s="31"/>
      <c r="BO141" s="31"/>
      <c r="BP141" s="31"/>
      <c r="BQ141" s="31"/>
      <c r="BR141" s="31"/>
      <c r="BS141" s="31"/>
      <c r="BT141" s="31"/>
      <c r="BU141" s="31"/>
      <c r="BV141" s="31"/>
      <c r="BW141" s="31"/>
      <c r="BX141" s="31"/>
      <c r="BY141" s="31"/>
      <c r="BZ141" s="31"/>
      <c r="CA141" s="31"/>
      <c r="CB141" s="31"/>
      <c r="CC141" s="31"/>
      <c r="CD141" s="31"/>
      <c r="CE141" s="31"/>
      <c r="CF141" s="31"/>
      <c r="CG141" s="31"/>
      <c r="CH141" s="31"/>
      <c r="CI141" s="31"/>
      <c r="CJ141" s="31"/>
      <c r="CK141" s="31"/>
      <c r="CL141" s="31"/>
      <c r="CM141" s="31"/>
      <c r="CN141" s="31"/>
      <c r="CO141" s="31"/>
      <c r="CP141" s="31"/>
      <c r="CQ141" s="31"/>
      <c r="CR141" s="31"/>
      <c r="CS141" s="31"/>
      <c r="CT141" s="31"/>
      <c r="CU141" s="31"/>
      <c r="CV141" s="31"/>
      <c r="CW141" s="31"/>
      <c r="CX141" s="31"/>
      <c r="CY141" s="31"/>
      <c r="CZ141" s="31"/>
      <c r="DA141" s="31"/>
      <c r="DB141" s="31"/>
      <c r="DC141" s="31"/>
      <c r="DD141" s="31"/>
      <c r="DE141" s="31"/>
      <c r="DF141" s="31"/>
      <c r="DG141" s="31"/>
      <c r="DH141" s="31"/>
      <c r="DI141" s="31"/>
      <c r="DJ141" s="31"/>
      <c r="DK141" s="31"/>
      <c r="DL141" s="31"/>
      <c r="DM141" s="31"/>
      <c r="DN141" s="31"/>
      <c r="DO141" s="31"/>
      <c r="DP141" s="31"/>
      <c r="DQ141" s="31"/>
      <c r="DR141" s="31"/>
      <c r="DS141" s="31"/>
      <c r="DT141" s="31"/>
      <c r="DU141" s="31"/>
      <c r="DV141" s="31"/>
      <c r="DW141" s="31"/>
      <c r="DX141" s="31"/>
      <c r="DY141" s="31"/>
      <c r="DZ141" s="31"/>
      <c r="EA141" s="31"/>
      <c r="EB141" s="31"/>
      <c r="EC141" s="31"/>
      <c r="ED141" s="31"/>
      <c r="EE141" s="31"/>
      <c r="EF141" s="31"/>
      <c r="EG141" s="31"/>
      <c r="EH141" s="31"/>
      <c r="EI141" s="31"/>
      <c r="EJ141" s="31"/>
      <c r="EK141" s="31"/>
      <c r="EL141" s="31"/>
      <c r="EM141" s="31"/>
      <c r="EN141" s="31"/>
      <c r="EO141" s="31"/>
      <c r="EP141" s="31"/>
      <c r="EQ141" s="31"/>
      <c r="ER141" s="31"/>
      <c r="ES141" s="31"/>
      <c r="ET141" s="31"/>
      <c r="EU141" s="31"/>
      <c r="EV141" s="31"/>
      <c r="EW141" s="31"/>
      <c r="EX141" s="31"/>
      <c r="EY141" s="31"/>
      <c r="EZ141" s="31"/>
      <c r="FA141" s="31"/>
      <c r="FB141" s="31"/>
      <c r="FC141" s="31"/>
      <c r="FD141" s="31"/>
      <c r="FE141" s="31"/>
      <c r="FF141" s="31"/>
      <c r="FG141" s="31"/>
      <c r="FH141" s="31"/>
      <c r="FI141" s="31"/>
      <c r="FJ141" s="31"/>
      <c r="FK141" s="31"/>
      <c r="FL141" s="31"/>
      <c r="FM141" s="31"/>
      <c r="FN141" s="31"/>
      <c r="FO141" s="31"/>
      <c r="FP141" s="31"/>
      <c r="FQ141" s="31"/>
      <c r="FR141" s="31"/>
      <c r="FS141" s="31"/>
      <c r="FT141" s="31"/>
      <c r="FU141" s="31"/>
      <c r="FV141" s="31"/>
      <c r="FW141" s="31"/>
      <c r="FX141" s="31"/>
      <c r="FY141" s="31"/>
      <c r="FZ141" s="31"/>
      <c r="GA141" s="31"/>
      <c r="GB141" s="31"/>
      <c r="GC141" s="31"/>
      <c r="GD141" s="31"/>
      <c r="GE141" s="31"/>
      <c r="GF141" s="31"/>
      <c r="GG141" s="31"/>
      <c r="GH141" s="31"/>
      <c r="GI141" s="31"/>
      <c r="GJ141" s="31"/>
      <c r="GK141" s="31"/>
      <c r="GL141" s="31"/>
      <c r="GM141" s="31"/>
      <c r="GN141" s="31"/>
      <c r="GO141" s="31"/>
      <c r="GP141" s="31"/>
      <c r="GQ141" s="31"/>
      <c r="GR141" s="31"/>
      <c r="GS141" s="31"/>
      <c r="GT141" s="31"/>
      <c r="GU141" s="31"/>
      <c r="GV141" s="31"/>
      <c r="GW141" s="31"/>
      <c r="GX141" s="31"/>
      <c r="GY141" s="31"/>
      <c r="GZ141" s="31"/>
      <c r="HA141" s="31"/>
      <c r="HB141" s="31"/>
      <c r="HC141" s="31"/>
      <c r="HD141" s="31"/>
      <c r="HE141" s="31"/>
      <c r="HF141" s="31"/>
      <c r="HG141" s="31"/>
      <c r="HH141" s="31"/>
      <c r="HI141" s="31"/>
      <c r="HJ141" s="31"/>
      <c r="HK141" s="31"/>
      <c r="HL141" s="31"/>
      <c r="HM141" s="31"/>
      <c r="HN141" s="31"/>
      <c r="HO141" s="31"/>
      <c r="HP141" s="31"/>
      <c r="HQ141" s="31"/>
      <c r="HR141" s="31"/>
      <c r="HS141" s="31"/>
      <c r="HT141" s="31"/>
      <c r="HU141" s="31"/>
      <c r="HV141" s="31"/>
      <c r="HW141" s="31"/>
      <c r="HX141" s="31"/>
      <c r="HY141" s="31"/>
      <c r="HZ141" s="31"/>
      <c r="IA141" s="31"/>
      <c r="IB141" s="31"/>
      <c r="IC141" s="31"/>
      <c r="ID141" s="31"/>
      <c r="IE141" s="31"/>
      <c r="IF141" s="31"/>
      <c r="IG141" s="31"/>
      <c r="IH141" s="31"/>
      <c r="II141" s="31"/>
      <c r="IJ141" s="31"/>
      <c r="IK141" s="31"/>
      <c r="IL141" s="31"/>
      <c r="IM141" s="31"/>
      <c r="IN141" s="31"/>
      <c r="IO141" s="31"/>
      <c r="IP141" s="31"/>
      <c r="IQ141" s="31"/>
      <c r="IR141" s="31"/>
      <c r="IS141" s="31"/>
      <c r="IT141" s="31"/>
      <c r="IU141" s="31"/>
      <c r="IV141" s="31"/>
      <c r="IW141" s="31"/>
      <c r="IX141" s="31"/>
      <c r="IY141" s="31"/>
      <c r="IZ141" s="31"/>
      <c r="JA141" s="31"/>
      <c r="JB141" s="31"/>
      <c r="JC141" s="31"/>
      <c r="JD141" s="31"/>
      <c r="JE141" s="31"/>
      <c r="JF141" s="31"/>
      <c r="JG141" s="31"/>
      <c r="JH141" s="31"/>
      <c r="JI141" s="31"/>
      <c r="JJ141" s="31"/>
      <c r="JK141" s="31"/>
      <c r="JL141" s="31"/>
      <c r="JM141" s="31"/>
      <c r="JN141" s="31"/>
      <c r="JO141" s="31"/>
      <c r="JP141" s="31"/>
      <c r="JQ141" s="31"/>
      <c r="JR141" s="31"/>
      <c r="JS141" s="31"/>
      <c r="JT141" s="31"/>
      <c r="JU141" s="31"/>
      <c r="JV141" s="31"/>
      <c r="JW141" s="31"/>
      <c r="JX141" s="31"/>
      <c r="JY141" s="31"/>
      <c r="JZ141" s="31"/>
      <c r="KA141" s="31"/>
      <c r="KB141" s="31"/>
      <c r="KC141" s="31"/>
      <c r="KD141" s="31"/>
      <c r="KE141" s="31"/>
      <c r="KF141" s="31"/>
      <c r="KG141" s="31"/>
      <c r="KH141" s="31"/>
      <c r="KI141" s="31"/>
      <c r="KJ141" s="31"/>
      <c r="KK141" s="31"/>
      <c r="KL141" s="31"/>
      <c r="KM141" s="31"/>
      <c r="KN141" s="31"/>
      <c r="KO141" s="31"/>
      <c r="KP141" s="31"/>
      <c r="KQ141" s="31"/>
      <c r="KR141" s="31"/>
      <c r="KS141" s="31"/>
      <c r="KT141" s="31"/>
      <c r="KU141" s="31"/>
      <c r="KV141" s="31"/>
      <c r="KW141" s="31"/>
      <c r="KX141" s="31"/>
      <c r="KY141" s="31"/>
      <c r="KZ141" s="31"/>
      <c r="LA141" s="31"/>
      <c r="LB141" s="31"/>
      <c r="LC141" s="31"/>
      <c r="LD141" s="31"/>
      <c r="LE141" s="31"/>
      <c r="LF141" s="31"/>
      <c r="LG141" s="31"/>
      <c r="LH141" s="31"/>
      <c r="LI141" s="31"/>
      <c r="LJ141" s="31"/>
      <c r="LK141" s="31"/>
      <c r="LL141" s="31"/>
      <c r="LM141" s="31"/>
      <c r="LN141" s="31"/>
      <c r="LO141" s="31"/>
      <c r="LP141" s="31"/>
      <c r="LQ141" s="31"/>
      <c r="LR141" s="31"/>
      <c r="LS141" s="31"/>
      <c r="LT141" s="31"/>
      <c r="LU141" s="31"/>
      <c r="LV141" s="31"/>
      <c r="LW141" s="31"/>
      <c r="LX141" s="31"/>
      <c r="LY141" s="31"/>
      <c r="LZ141" s="31"/>
      <c r="MA141" s="31"/>
      <c r="MB141" s="31"/>
      <c r="MC141" s="31"/>
      <c r="MD141" s="31"/>
      <c r="ME141" s="31"/>
      <c r="MF141" s="31"/>
      <c r="MG141" s="31"/>
      <c r="MH141" s="31"/>
    </row>
    <row r="142" spans="1:346" ht="19.5" customHeight="1" x14ac:dyDescent="0.2">
      <c r="A142" s="68"/>
      <c r="B142" s="69"/>
      <c r="C142" s="69"/>
      <c r="D142" s="69"/>
      <c r="E142" s="69"/>
      <c r="F142" s="69"/>
      <c r="G142" s="69"/>
      <c r="H142" s="70"/>
      <c r="I142" s="69"/>
      <c r="J142" s="71"/>
      <c r="K142" s="69"/>
      <c r="L142" s="69"/>
      <c r="M142" s="69"/>
      <c r="N142" s="72"/>
      <c r="O142" s="69"/>
      <c r="P142" s="69"/>
      <c r="Q142" s="72"/>
      <c r="R142" s="72"/>
      <c r="S142" s="69"/>
      <c r="T142" s="69"/>
      <c r="U142" s="102"/>
      <c r="V142" s="102"/>
      <c r="W142" s="69"/>
      <c r="X142" s="73"/>
      <c r="Y142" s="69"/>
      <c r="Z142" s="73"/>
      <c r="AA142" s="69"/>
      <c r="AB142" s="69"/>
      <c r="AC142" s="69"/>
      <c r="AD142" s="69"/>
      <c r="AE142" s="69"/>
      <c r="AF142" s="74"/>
      <c r="AG142" s="73"/>
      <c r="AH142" s="69"/>
      <c r="AI142" s="69"/>
      <c r="AJ142" s="113"/>
      <c r="AK142" s="119"/>
      <c r="AL142" s="113"/>
      <c r="AM142" s="75"/>
      <c r="AN142" s="75"/>
      <c r="AO142" s="75"/>
      <c r="AP142" s="75"/>
      <c r="AQ142" s="75"/>
      <c r="AR142" s="75"/>
      <c r="AS142" s="75"/>
      <c r="AT142" s="75"/>
      <c r="AU142" s="75"/>
      <c r="AV142" s="75"/>
      <c r="AW142" s="75"/>
      <c r="AX142" s="75"/>
      <c r="AY142" s="75"/>
      <c r="AZ142" s="75"/>
      <c r="BA142" s="75"/>
      <c r="BB142" s="75"/>
      <c r="BC142" s="75"/>
      <c r="BD142" s="75"/>
      <c r="BE142" s="75"/>
      <c r="BF142" s="75"/>
      <c r="BG142" s="75"/>
      <c r="BH142" s="75"/>
      <c r="BI142" s="75"/>
      <c r="BJ142" s="75"/>
      <c r="BK142" s="75"/>
      <c r="BL142" s="75"/>
      <c r="BM142" s="75"/>
      <c r="BN142" s="75"/>
      <c r="BO142" s="75"/>
      <c r="BP142" s="75"/>
      <c r="BQ142" s="75"/>
      <c r="BR142" s="75"/>
      <c r="BS142" s="75"/>
      <c r="BT142" s="75"/>
      <c r="BU142" s="75"/>
      <c r="BV142" s="75"/>
      <c r="BW142" s="75"/>
      <c r="BX142" s="75"/>
      <c r="BY142" s="75"/>
      <c r="BZ142" s="75"/>
      <c r="CA142" s="75"/>
      <c r="CB142" s="75"/>
      <c r="CC142" s="75"/>
      <c r="CD142" s="75"/>
      <c r="CE142" s="75"/>
      <c r="CF142" s="75"/>
      <c r="CG142" s="75"/>
      <c r="CH142" s="75"/>
      <c r="CI142" s="75"/>
      <c r="CJ142" s="75"/>
      <c r="CK142" s="75"/>
      <c r="CL142" s="75"/>
      <c r="CM142" s="75"/>
      <c r="CN142" s="75"/>
      <c r="CO142" s="75"/>
      <c r="CP142" s="75"/>
      <c r="CQ142" s="75"/>
      <c r="CR142" s="75"/>
      <c r="CS142" s="75"/>
      <c r="CT142" s="75"/>
      <c r="CU142" s="75"/>
      <c r="CV142" s="75"/>
      <c r="CW142" s="75"/>
      <c r="CX142" s="75"/>
      <c r="CY142" s="75"/>
      <c r="CZ142" s="75"/>
      <c r="DA142" s="75"/>
      <c r="DB142" s="75"/>
      <c r="DC142" s="75"/>
      <c r="DD142" s="75"/>
      <c r="DE142" s="75"/>
      <c r="DF142" s="75"/>
      <c r="DG142" s="75"/>
      <c r="DH142" s="75"/>
      <c r="DI142" s="75"/>
      <c r="DJ142" s="75"/>
      <c r="DK142" s="75"/>
      <c r="DL142" s="75"/>
      <c r="DM142" s="75"/>
      <c r="DN142" s="75"/>
      <c r="DO142" s="75"/>
      <c r="DP142" s="75"/>
      <c r="DQ142" s="75"/>
      <c r="DR142" s="75"/>
      <c r="DS142" s="75"/>
      <c r="DT142" s="75"/>
      <c r="DU142" s="75"/>
      <c r="DV142" s="75"/>
      <c r="DW142" s="75"/>
      <c r="DX142" s="75"/>
      <c r="DY142" s="75"/>
      <c r="DZ142" s="75"/>
      <c r="EA142" s="75"/>
      <c r="EB142" s="75"/>
      <c r="EC142" s="75"/>
      <c r="ED142" s="75"/>
      <c r="EE142" s="75"/>
      <c r="EF142" s="75"/>
      <c r="EG142" s="75"/>
      <c r="EH142" s="75"/>
      <c r="EI142" s="75"/>
      <c r="EJ142" s="75"/>
      <c r="EK142" s="75"/>
      <c r="EL142" s="75"/>
      <c r="EM142" s="75"/>
      <c r="EN142" s="75"/>
      <c r="EO142" s="75"/>
      <c r="EP142" s="75"/>
      <c r="EQ142" s="75"/>
      <c r="ER142" s="75"/>
      <c r="ES142" s="75"/>
      <c r="ET142" s="75"/>
      <c r="EU142" s="75"/>
      <c r="EV142" s="75"/>
      <c r="EW142" s="75"/>
      <c r="EX142" s="75"/>
      <c r="EY142" s="75"/>
      <c r="EZ142" s="75"/>
      <c r="FA142" s="75"/>
      <c r="FB142" s="75"/>
      <c r="FC142" s="75"/>
      <c r="FD142" s="75"/>
      <c r="FE142" s="75"/>
      <c r="FF142" s="75"/>
      <c r="FG142" s="75"/>
      <c r="FH142" s="75"/>
      <c r="FI142" s="75"/>
      <c r="FJ142" s="75"/>
      <c r="FK142" s="75"/>
      <c r="FL142" s="75"/>
      <c r="FM142" s="75"/>
      <c r="FN142" s="75"/>
      <c r="FO142" s="75"/>
      <c r="FP142" s="75"/>
      <c r="FQ142" s="75"/>
      <c r="FR142" s="75"/>
      <c r="FS142" s="75"/>
      <c r="FT142" s="75"/>
      <c r="FU142" s="75"/>
      <c r="FV142" s="75"/>
      <c r="FW142" s="75"/>
      <c r="FX142" s="75"/>
      <c r="FY142" s="75"/>
      <c r="FZ142" s="75"/>
      <c r="GA142" s="75"/>
      <c r="GB142" s="75"/>
      <c r="GC142" s="75"/>
      <c r="GD142" s="75"/>
      <c r="GE142" s="75"/>
      <c r="GF142" s="75"/>
      <c r="GG142" s="75"/>
      <c r="GH142" s="75"/>
      <c r="GI142" s="75"/>
      <c r="GJ142" s="75"/>
      <c r="GK142" s="75"/>
      <c r="GL142" s="75"/>
      <c r="GM142" s="75"/>
      <c r="GN142" s="75"/>
      <c r="GO142" s="75"/>
      <c r="GP142" s="75"/>
      <c r="GQ142" s="75"/>
      <c r="GR142" s="75"/>
      <c r="GS142" s="75"/>
      <c r="GT142" s="75"/>
      <c r="GU142" s="75"/>
      <c r="GV142" s="75"/>
      <c r="GW142" s="75"/>
      <c r="GX142" s="75"/>
      <c r="GY142" s="75"/>
      <c r="GZ142" s="75"/>
      <c r="HA142" s="75"/>
      <c r="HB142" s="75"/>
      <c r="HC142" s="75"/>
      <c r="HD142" s="75"/>
      <c r="HE142" s="75"/>
      <c r="HF142" s="75"/>
      <c r="HG142" s="75"/>
      <c r="HH142" s="75"/>
      <c r="HI142" s="75"/>
      <c r="HJ142" s="75"/>
      <c r="HK142" s="75"/>
      <c r="HL142" s="75"/>
      <c r="HM142" s="75"/>
      <c r="HN142" s="75"/>
      <c r="HO142" s="75"/>
      <c r="HP142" s="75"/>
      <c r="HQ142" s="75"/>
      <c r="HR142" s="75"/>
      <c r="HS142" s="75"/>
      <c r="HT142" s="75"/>
      <c r="HU142" s="75"/>
      <c r="HV142" s="75"/>
      <c r="HW142" s="75"/>
      <c r="HX142" s="75"/>
      <c r="HY142" s="75"/>
      <c r="HZ142" s="75"/>
      <c r="IA142" s="75"/>
      <c r="IB142" s="75"/>
      <c r="IC142" s="75"/>
      <c r="ID142" s="75"/>
      <c r="IE142" s="75"/>
      <c r="IF142" s="75"/>
      <c r="IG142" s="75"/>
      <c r="IH142" s="75"/>
      <c r="II142" s="75"/>
      <c r="IJ142" s="75"/>
      <c r="IK142" s="75"/>
      <c r="IL142" s="75"/>
      <c r="IM142" s="75"/>
      <c r="IN142" s="75"/>
      <c r="IO142" s="75"/>
      <c r="IP142" s="75"/>
      <c r="IQ142" s="75"/>
      <c r="IR142" s="75"/>
      <c r="IS142" s="75"/>
      <c r="IT142" s="75"/>
      <c r="IU142" s="75"/>
      <c r="IV142" s="75"/>
      <c r="IW142" s="75"/>
      <c r="IX142" s="75"/>
      <c r="IY142" s="75"/>
      <c r="IZ142" s="75"/>
      <c r="JA142" s="75"/>
      <c r="JB142" s="75"/>
      <c r="JC142" s="75"/>
      <c r="JD142" s="75"/>
      <c r="JE142" s="75"/>
      <c r="JF142" s="75"/>
      <c r="JG142" s="75"/>
      <c r="JH142" s="75"/>
      <c r="JI142" s="75"/>
      <c r="JJ142" s="75"/>
      <c r="JK142" s="75"/>
      <c r="JL142" s="75"/>
      <c r="JM142" s="75"/>
      <c r="JN142" s="75"/>
      <c r="JO142" s="75"/>
      <c r="JP142" s="75"/>
      <c r="JQ142" s="75"/>
      <c r="JR142" s="75"/>
      <c r="JS142" s="75"/>
      <c r="JT142" s="75"/>
      <c r="JU142" s="75"/>
      <c r="JV142" s="75"/>
      <c r="JW142" s="75"/>
      <c r="JX142" s="75"/>
      <c r="JY142" s="75"/>
      <c r="JZ142" s="75"/>
      <c r="KA142" s="75"/>
      <c r="KB142" s="75"/>
      <c r="KC142" s="75"/>
      <c r="KD142" s="75"/>
      <c r="KE142" s="75"/>
      <c r="KF142" s="75"/>
      <c r="KG142" s="75"/>
      <c r="KH142" s="75"/>
      <c r="KI142" s="75"/>
      <c r="KJ142" s="75"/>
      <c r="KK142" s="75"/>
      <c r="KL142" s="75"/>
      <c r="KM142" s="75"/>
      <c r="KN142" s="75"/>
      <c r="KO142" s="75"/>
      <c r="KP142" s="75"/>
      <c r="KQ142" s="75"/>
      <c r="KR142" s="75"/>
      <c r="KS142" s="75"/>
      <c r="KT142" s="75"/>
      <c r="KU142" s="75"/>
      <c r="KV142" s="75"/>
      <c r="KW142" s="75"/>
      <c r="KX142" s="75"/>
      <c r="KY142" s="75"/>
      <c r="KZ142" s="75"/>
      <c r="LA142" s="75"/>
      <c r="LB142" s="75"/>
      <c r="LC142" s="75"/>
      <c r="LD142" s="75"/>
      <c r="LE142" s="75"/>
      <c r="LF142" s="75"/>
      <c r="LG142" s="75"/>
      <c r="LH142" s="75"/>
      <c r="LI142" s="75"/>
      <c r="LJ142" s="75"/>
      <c r="LK142" s="75"/>
      <c r="LL142" s="75"/>
      <c r="LM142" s="75"/>
      <c r="LN142" s="75"/>
      <c r="LO142" s="75"/>
      <c r="LP142" s="75"/>
      <c r="LQ142" s="75"/>
      <c r="LR142" s="75"/>
      <c r="LS142" s="75"/>
      <c r="LT142" s="75"/>
      <c r="LU142" s="75"/>
      <c r="LV142" s="75"/>
      <c r="LW142" s="75"/>
      <c r="LX142" s="75"/>
      <c r="LY142" s="75"/>
      <c r="LZ142" s="75"/>
      <c r="MA142" s="75"/>
      <c r="MB142" s="75"/>
      <c r="MC142" s="75"/>
      <c r="MD142" s="75"/>
      <c r="ME142" s="75"/>
      <c r="MF142" s="75"/>
      <c r="MG142" s="75"/>
      <c r="MH142" s="75"/>
    </row>
    <row r="143" spans="1:346" ht="19.5" customHeight="1" x14ac:dyDescent="0.2">
      <c r="A143" s="68"/>
      <c r="B143" s="69"/>
      <c r="C143" s="69"/>
      <c r="D143" s="69"/>
      <c r="E143" s="69"/>
      <c r="F143" s="69"/>
      <c r="G143" s="69"/>
      <c r="H143" s="70"/>
      <c r="I143" s="69"/>
      <c r="J143" s="71"/>
      <c r="K143" s="69"/>
      <c r="L143" s="69"/>
      <c r="M143" s="69"/>
      <c r="N143" s="72"/>
      <c r="O143" s="69"/>
      <c r="P143" s="69"/>
      <c r="Q143" s="72"/>
      <c r="R143" s="72"/>
      <c r="S143" s="69"/>
      <c r="T143" s="69"/>
      <c r="U143" s="102"/>
      <c r="V143" s="102"/>
      <c r="W143" s="69"/>
      <c r="X143" s="73"/>
      <c r="Y143" s="69"/>
      <c r="Z143" s="73"/>
      <c r="AA143" s="69"/>
      <c r="AB143" s="69"/>
      <c r="AC143" s="69"/>
      <c r="AD143" s="69"/>
      <c r="AE143" s="69"/>
      <c r="AF143" s="74"/>
      <c r="AG143" s="73"/>
      <c r="AH143" s="69"/>
      <c r="AI143" s="69"/>
      <c r="AJ143" s="113"/>
      <c r="AK143" s="119"/>
      <c r="AL143" s="113"/>
      <c r="AM143" s="75"/>
      <c r="AN143" s="75"/>
      <c r="AO143" s="75"/>
      <c r="AP143" s="75"/>
      <c r="AQ143" s="75"/>
      <c r="AR143" s="75"/>
      <c r="AS143" s="75"/>
      <c r="AT143" s="75"/>
      <c r="AU143" s="75"/>
      <c r="AV143" s="75"/>
      <c r="AW143" s="75"/>
      <c r="AX143" s="75"/>
      <c r="AY143" s="75"/>
      <c r="AZ143" s="75"/>
      <c r="BA143" s="75"/>
      <c r="BB143" s="75"/>
      <c r="BC143" s="75"/>
      <c r="BD143" s="75"/>
      <c r="BE143" s="75"/>
      <c r="BF143" s="75"/>
      <c r="BG143" s="75"/>
      <c r="BH143" s="75"/>
      <c r="BI143" s="75"/>
      <c r="BJ143" s="75"/>
      <c r="BK143" s="75"/>
      <c r="BL143" s="75"/>
      <c r="BM143" s="75"/>
      <c r="BN143" s="75"/>
      <c r="BO143" s="75"/>
      <c r="BP143" s="75"/>
      <c r="BQ143" s="75"/>
      <c r="BR143" s="75"/>
      <c r="BS143" s="75"/>
      <c r="BT143" s="75"/>
      <c r="BU143" s="75"/>
      <c r="BV143" s="75"/>
      <c r="BW143" s="75"/>
      <c r="BX143" s="75"/>
      <c r="BY143" s="75"/>
      <c r="BZ143" s="75"/>
      <c r="CA143" s="75"/>
      <c r="CB143" s="75"/>
      <c r="CC143" s="75"/>
      <c r="CD143" s="75"/>
      <c r="CE143" s="75"/>
      <c r="CF143" s="75"/>
      <c r="CG143" s="75"/>
      <c r="CH143" s="75"/>
      <c r="CI143" s="75"/>
      <c r="CJ143" s="75"/>
      <c r="CK143" s="75"/>
      <c r="CL143" s="75"/>
      <c r="CM143" s="75"/>
      <c r="CN143" s="75"/>
      <c r="CO143" s="75"/>
      <c r="CP143" s="75"/>
      <c r="CQ143" s="75"/>
      <c r="CR143" s="75"/>
      <c r="CS143" s="75"/>
      <c r="CT143" s="75"/>
      <c r="CU143" s="75"/>
      <c r="CV143" s="75"/>
      <c r="CW143" s="75"/>
      <c r="CX143" s="75"/>
      <c r="CY143" s="75"/>
      <c r="CZ143" s="75"/>
      <c r="DA143" s="75"/>
      <c r="DB143" s="75"/>
      <c r="DC143" s="75"/>
      <c r="DD143" s="75"/>
      <c r="DE143" s="75"/>
      <c r="DF143" s="75"/>
      <c r="DG143" s="75"/>
      <c r="DH143" s="75"/>
      <c r="DI143" s="75"/>
      <c r="DJ143" s="75"/>
      <c r="DK143" s="75"/>
      <c r="DL143" s="75"/>
      <c r="DM143" s="75"/>
      <c r="DN143" s="75"/>
      <c r="DO143" s="75"/>
      <c r="DP143" s="75"/>
      <c r="DQ143" s="75"/>
      <c r="DR143" s="75"/>
      <c r="DS143" s="75"/>
      <c r="DT143" s="75"/>
      <c r="DU143" s="75"/>
      <c r="DV143" s="75"/>
      <c r="DW143" s="75"/>
      <c r="DX143" s="75"/>
      <c r="DY143" s="75"/>
      <c r="DZ143" s="75"/>
      <c r="EA143" s="75"/>
      <c r="EB143" s="75"/>
      <c r="EC143" s="75"/>
      <c r="ED143" s="75"/>
      <c r="EE143" s="75"/>
      <c r="EF143" s="75"/>
      <c r="EG143" s="75"/>
      <c r="EH143" s="75"/>
      <c r="EI143" s="75"/>
      <c r="EJ143" s="75"/>
      <c r="EK143" s="75"/>
      <c r="EL143" s="75"/>
      <c r="EM143" s="75"/>
      <c r="EN143" s="75"/>
      <c r="EO143" s="75"/>
      <c r="EP143" s="75"/>
      <c r="EQ143" s="75"/>
      <c r="ER143" s="75"/>
      <c r="ES143" s="75"/>
      <c r="ET143" s="75"/>
      <c r="EU143" s="75"/>
      <c r="EV143" s="75"/>
      <c r="EW143" s="75"/>
      <c r="EX143" s="75"/>
      <c r="EY143" s="75"/>
      <c r="EZ143" s="75"/>
      <c r="FA143" s="75"/>
      <c r="FB143" s="75"/>
      <c r="FC143" s="75"/>
      <c r="FD143" s="75"/>
      <c r="FE143" s="75"/>
      <c r="FF143" s="75"/>
      <c r="FG143" s="75"/>
      <c r="FH143" s="75"/>
      <c r="FI143" s="75"/>
      <c r="FJ143" s="75"/>
      <c r="FK143" s="75"/>
      <c r="FL143" s="75"/>
      <c r="FM143" s="75"/>
      <c r="FN143" s="75"/>
      <c r="FO143" s="75"/>
      <c r="FP143" s="75"/>
      <c r="FQ143" s="75"/>
      <c r="FR143" s="75"/>
      <c r="FS143" s="75"/>
      <c r="FT143" s="75"/>
      <c r="FU143" s="75"/>
      <c r="FV143" s="75"/>
      <c r="FW143" s="75"/>
      <c r="FX143" s="75"/>
      <c r="FY143" s="75"/>
      <c r="FZ143" s="75"/>
      <c r="GA143" s="75"/>
      <c r="GB143" s="75"/>
      <c r="GC143" s="75"/>
      <c r="GD143" s="75"/>
      <c r="GE143" s="75"/>
      <c r="GF143" s="75"/>
      <c r="GG143" s="75"/>
      <c r="GH143" s="75"/>
      <c r="GI143" s="75"/>
      <c r="GJ143" s="75"/>
      <c r="GK143" s="75"/>
      <c r="GL143" s="75"/>
      <c r="GM143" s="75"/>
      <c r="GN143" s="75"/>
      <c r="GO143" s="75"/>
      <c r="GP143" s="75"/>
      <c r="GQ143" s="75"/>
      <c r="GR143" s="75"/>
      <c r="GS143" s="75"/>
      <c r="GT143" s="75"/>
      <c r="GU143" s="75"/>
      <c r="GV143" s="75"/>
      <c r="GW143" s="75"/>
      <c r="GX143" s="75"/>
      <c r="GY143" s="75"/>
      <c r="GZ143" s="75"/>
      <c r="HA143" s="75"/>
      <c r="HB143" s="75"/>
      <c r="HC143" s="75"/>
      <c r="HD143" s="75"/>
      <c r="HE143" s="75"/>
      <c r="HF143" s="75"/>
      <c r="HG143" s="75"/>
      <c r="HH143" s="75"/>
      <c r="HI143" s="75"/>
      <c r="HJ143" s="75"/>
      <c r="HK143" s="75"/>
      <c r="HL143" s="75"/>
      <c r="HM143" s="75"/>
      <c r="HN143" s="75"/>
      <c r="HO143" s="75"/>
      <c r="HP143" s="75"/>
      <c r="HQ143" s="75"/>
      <c r="HR143" s="75"/>
      <c r="HS143" s="75"/>
      <c r="HT143" s="75"/>
      <c r="HU143" s="75"/>
      <c r="HV143" s="75"/>
      <c r="HW143" s="75"/>
      <c r="HX143" s="75"/>
      <c r="HY143" s="75"/>
      <c r="HZ143" s="75"/>
      <c r="IA143" s="75"/>
      <c r="IB143" s="75"/>
      <c r="IC143" s="75"/>
      <c r="ID143" s="75"/>
      <c r="IE143" s="75"/>
      <c r="IF143" s="75"/>
      <c r="IG143" s="75"/>
      <c r="IH143" s="75"/>
      <c r="II143" s="75"/>
      <c r="IJ143" s="75"/>
      <c r="IK143" s="75"/>
      <c r="IL143" s="75"/>
      <c r="IM143" s="75"/>
      <c r="IN143" s="75"/>
      <c r="IO143" s="75"/>
      <c r="IP143" s="75"/>
      <c r="IQ143" s="75"/>
      <c r="IR143" s="75"/>
      <c r="IS143" s="75"/>
      <c r="IT143" s="75"/>
      <c r="IU143" s="75"/>
      <c r="IV143" s="75"/>
      <c r="IW143" s="75"/>
      <c r="IX143" s="75"/>
      <c r="IY143" s="75"/>
      <c r="IZ143" s="75"/>
      <c r="JA143" s="75"/>
      <c r="JB143" s="75"/>
      <c r="JC143" s="75"/>
      <c r="JD143" s="75"/>
      <c r="JE143" s="75"/>
      <c r="JF143" s="75"/>
      <c r="JG143" s="75"/>
      <c r="JH143" s="75"/>
      <c r="JI143" s="75"/>
      <c r="JJ143" s="75"/>
      <c r="JK143" s="75"/>
      <c r="JL143" s="75"/>
      <c r="JM143" s="75"/>
      <c r="JN143" s="75"/>
      <c r="JO143" s="75"/>
      <c r="JP143" s="75"/>
      <c r="JQ143" s="75"/>
      <c r="JR143" s="75"/>
      <c r="JS143" s="75"/>
      <c r="JT143" s="75"/>
      <c r="JU143" s="75"/>
      <c r="JV143" s="75"/>
      <c r="JW143" s="75"/>
      <c r="JX143" s="75"/>
      <c r="JY143" s="75"/>
      <c r="JZ143" s="75"/>
      <c r="KA143" s="75"/>
      <c r="KB143" s="75"/>
      <c r="KC143" s="75"/>
      <c r="KD143" s="75"/>
      <c r="KE143" s="75"/>
      <c r="KF143" s="75"/>
      <c r="KG143" s="75"/>
      <c r="KH143" s="75"/>
      <c r="KI143" s="75"/>
      <c r="KJ143" s="75"/>
      <c r="KK143" s="75"/>
      <c r="KL143" s="75"/>
      <c r="KM143" s="75"/>
      <c r="KN143" s="75"/>
      <c r="KO143" s="75"/>
      <c r="KP143" s="75"/>
      <c r="KQ143" s="75"/>
      <c r="KR143" s="75"/>
      <c r="KS143" s="75"/>
      <c r="KT143" s="75"/>
      <c r="KU143" s="75"/>
      <c r="KV143" s="75"/>
      <c r="KW143" s="75"/>
      <c r="KX143" s="75"/>
      <c r="KY143" s="75"/>
      <c r="KZ143" s="75"/>
      <c r="LA143" s="75"/>
      <c r="LB143" s="75"/>
      <c r="LC143" s="75"/>
      <c r="LD143" s="75"/>
      <c r="LE143" s="75"/>
      <c r="LF143" s="75"/>
      <c r="LG143" s="75"/>
      <c r="LH143" s="75"/>
      <c r="LI143" s="75"/>
      <c r="LJ143" s="75"/>
      <c r="LK143" s="75"/>
      <c r="LL143" s="75"/>
      <c r="LM143" s="75"/>
      <c r="LN143" s="75"/>
      <c r="LO143" s="75"/>
      <c r="LP143" s="75"/>
      <c r="LQ143" s="75"/>
      <c r="LR143" s="75"/>
      <c r="LS143" s="75"/>
      <c r="LT143" s="75"/>
      <c r="LU143" s="75"/>
      <c r="LV143" s="75"/>
      <c r="LW143" s="75"/>
      <c r="LX143" s="75"/>
      <c r="LY143" s="75"/>
      <c r="LZ143" s="75"/>
      <c r="MA143" s="75"/>
      <c r="MB143" s="75"/>
      <c r="MC143" s="75"/>
      <c r="MD143" s="75"/>
      <c r="ME143" s="75"/>
      <c r="MF143" s="75"/>
      <c r="MG143" s="75"/>
      <c r="MH143" s="75"/>
    </row>
    <row r="144" spans="1:346" ht="19.5" customHeight="1" x14ac:dyDescent="0.2">
      <c r="A144" s="68"/>
      <c r="B144" s="69"/>
      <c r="C144" s="69"/>
      <c r="D144" s="69"/>
      <c r="E144" s="69"/>
      <c r="F144" s="69"/>
      <c r="G144" s="69"/>
      <c r="H144" s="70"/>
      <c r="I144" s="69"/>
      <c r="J144" s="71"/>
      <c r="K144" s="69"/>
      <c r="L144" s="69"/>
      <c r="M144" s="69"/>
      <c r="N144" s="72"/>
      <c r="O144" s="69"/>
      <c r="P144" s="69"/>
      <c r="Q144" s="72"/>
      <c r="R144" s="72"/>
      <c r="S144" s="69"/>
      <c r="T144" s="69"/>
      <c r="U144" s="102"/>
      <c r="V144" s="102"/>
      <c r="W144" s="69"/>
      <c r="X144" s="73"/>
      <c r="Y144" s="69"/>
      <c r="Z144" s="73"/>
      <c r="AA144" s="69"/>
      <c r="AB144" s="69"/>
      <c r="AC144" s="69"/>
      <c r="AD144" s="69"/>
      <c r="AE144" s="69"/>
      <c r="AF144" s="74"/>
      <c r="AG144" s="73"/>
      <c r="AH144" s="69"/>
      <c r="AI144" s="69"/>
      <c r="AJ144" s="113"/>
      <c r="AK144" s="119"/>
      <c r="AL144" s="113"/>
      <c r="AM144" s="75"/>
      <c r="AN144" s="75"/>
      <c r="AO144" s="75"/>
      <c r="AP144" s="75"/>
      <c r="AQ144" s="75"/>
      <c r="AR144" s="75"/>
      <c r="AS144" s="75"/>
      <c r="AT144" s="75"/>
      <c r="AU144" s="75"/>
      <c r="AV144" s="75"/>
      <c r="AW144" s="75"/>
      <c r="AX144" s="75"/>
      <c r="AY144" s="75"/>
      <c r="AZ144" s="75"/>
      <c r="BA144" s="75"/>
      <c r="BB144" s="75"/>
      <c r="BC144" s="75"/>
      <c r="BD144" s="75"/>
      <c r="BE144" s="75"/>
      <c r="BF144" s="75"/>
      <c r="BG144" s="75"/>
      <c r="BH144" s="75"/>
      <c r="BI144" s="75"/>
      <c r="BJ144" s="75"/>
      <c r="BK144" s="75"/>
      <c r="BL144" s="75"/>
      <c r="BM144" s="75"/>
      <c r="BN144" s="75"/>
      <c r="BO144" s="75"/>
      <c r="BP144" s="75"/>
      <c r="BQ144" s="75"/>
      <c r="BR144" s="75"/>
      <c r="BS144" s="75"/>
      <c r="BT144" s="75"/>
      <c r="BU144" s="75"/>
      <c r="BV144" s="75"/>
      <c r="BW144" s="75"/>
      <c r="BX144" s="75"/>
      <c r="BY144" s="75"/>
      <c r="BZ144" s="75"/>
      <c r="CA144" s="75"/>
      <c r="CB144" s="75"/>
      <c r="CC144" s="75"/>
      <c r="CD144" s="75"/>
      <c r="CE144" s="75"/>
      <c r="CF144" s="75"/>
      <c r="CG144" s="75"/>
      <c r="CH144" s="75"/>
      <c r="CI144" s="75"/>
      <c r="CJ144" s="75"/>
      <c r="CK144" s="75"/>
      <c r="CL144" s="75"/>
      <c r="CM144" s="75"/>
      <c r="CN144" s="75"/>
      <c r="CO144" s="75"/>
      <c r="CP144" s="75"/>
      <c r="CQ144" s="75"/>
      <c r="CR144" s="75"/>
      <c r="CS144" s="75"/>
      <c r="CT144" s="75"/>
      <c r="CU144" s="75"/>
      <c r="CV144" s="75"/>
      <c r="CW144" s="75"/>
      <c r="CX144" s="75"/>
      <c r="CY144" s="75"/>
      <c r="CZ144" s="75"/>
      <c r="DA144" s="75"/>
      <c r="DB144" s="75"/>
      <c r="DC144" s="75"/>
      <c r="DD144" s="75"/>
      <c r="DE144" s="75"/>
      <c r="DF144" s="75"/>
      <c r="DG144" s="75"/>
      <c r="DH144" s="75"/>
      <c r="DI144" s="75"/>
      <c r="DJ144" s="75"/>
      <c r="DK144" s="75"/>
      <c r="DL144" s="75"/>
      <c r="DM144" s="75"/>
      <c r="DN144" s="75"/>
      <c r="DO144" s="75"/>
      <c r="DP144" s="75"/>
      <c r="DQ144" s="75"/>
      <c r="DR144" s="75"/>
      <c r="DS144" s="75"/>
      <c r="DT144" s="75"/>
      <c r="DU144" s="75"/>
      <c r="DV144" s="75"/>
      <c r="DW144" s="75"/>
      <c r="DX144" s="75"/>
      <c r="DY144" s="75"/>
      <c r="DZ144" s="75"/>
      <c r="EA144" s="75"/>
      <c r="EB144" s="75"/>
      <c r="EC144" s="75"/>
      <c r="ED144" s="75"/>
      <c r="EE144" s="75"/>
      <c r="EF144" s="75"/>
      <c r="EG144" s="75"/>
      <c r="EH144" s="75"/>
      <c r="EI144" s="75"/>
      <c r="EJ144" s="75"/>
      <c r="EK144" s="75"/>
      <c r="EL144" s="75"/>
      <c r="EM144" s="75"/>
      <c r="EN144" s="75"/>
      <c r="EO144" s="75"/>
      <c r="EP144" s="75"/>
      <c r="EQ144" s="75"/>
      <c r="ER144" s="75"/>
      <c r="ES144" s="75"/>
      <c r="ET144" s="75"/>
      <c r="EU144" s="75"/>
      <c r="EV144" s="75"/>
      <c r="EW144" s="75"/>
      <c r="EX144" s="75"/>
      <c r="EY144" s="75"/>
      <c r="EZ144" s="75"/>
      <c r="FA144" s="75"/>
      <c r="FB144" s="75"/>
      <c r="FC144" s="75"/>
      <c r="FD144" s="75"/>
      <c r="FE144" s="75"/>
      <c r="FF144" s="75"/>
      <c r="FG144" s="75"/>
      <c r="FH144" s="75"/>
      <c r="FI144" s="75"/>
      <c r="FJ144" s="75"/>
      <c r="FK144" s="75"/>
      <c r="FL144" s="75"/>
      <c r="FM144" s="75"/>
      <c r="FN144" s="75"/>
      <c r="FO144" s="75"/>
      <c r="FP144" s="75"/>
      <c r="FQ144" s="75"/>
      <c r="FR144" s="75"/>
      <c r="FS144" s="75"/>
      <c r="FT144" s="75"/>
      <c r="FU144" s="75"/>
      <c r="FV144" s="75"/>
      <c r="FW144" s="75"/>
      <c r="FX144" s="75"/>
      <c r="FY144" s="75"/>
      <c r="FZ144" s="75"/>
      <c r="GA144" s="75"/>
      <c r="GB144" s="75"/>
      <c r="GC144" s="75"/>
      <c r="GD144" s="75"/>
      <c r="GE144" s="75"/>
      <c r="GF144" s="75"/>
      <c r="GG144" s="75"/>
      <c r="GH144" s="75"/>
      <c r="GI144" s="75"/>
      <c r="GJ144" s="75"/>
      <c r="GK144" s="75"/>
      <c r="GL144" s="75"/>
      <c r="GM144" s="75"/>
      <c r="GN144" s="75"/>
      <c r="GO144" s="75"/>
      <c r="GP144" s="75"/>
      <c r="GQ144" s="75"/>
      <c r="GR144" s="75"/>
      <c r="GS144" s="75"/>
      <c r="GT144" s="75"/>
      <c r="GU144" s="75"/>
      <c r="GV144" s="75"/>
      <c r="GW144" s="75"/>
      <c r="GX144" s="75"/>
      <c r="GY144" s="75"/>
      <c r="GZ144" s="75"/>
      <c r="HA144" s="75"/>
      <c r="HB144" s="75"/>
      <c r="HC144" s="75"/>
      <c r="HD144" s="75"/>
      <c r="HE144" s="75"/>
      <c r="HF144" s="75"/>
      <c r="HG144" s="75"/>
      <c r="HH144" s="75"/>
      <c r="HI144" s="75"/>
      <c r="HJ144" s="75"/>
      <c r="HK144" s="75"/>
      <c r="HL144" s="75"/>
      <c r="HM144" s="75"/>
      <c r="HN144" s="75"/>
      <c r="HO144" s="75"/>
      <c r="HP144" s="75"/>
      <c r="HQ144" s="75"/>
      <c r="HR144" s="75"/>
      <c r="HS144" s="75"/>
      <c r="HT144" s="75"/>
      <c r="HU144" s="75"/>
      <c r="HV144" s="75"/>
      <c r="HW144" s="75"/>
      <c r="HX144" s="75"/>
      <c r="HY144" s="75"/>
      <c r="HZ144" s="75"/>
      <c r="IA144" s="75"/>
      <c r="IB144" s="75"/>
      <c r="IC144" s="75"/>
      <c r="ID144" s="75"/>
      <c r="IE144" s="75"/>
      <c r="IF144" s="75"/>
      <c r="IG144" s="75"/>
      <c r="IH144" s="75"/>
      <c r="II144" s="75"/>
      <c r="IJ144" s="75"/>
      <c r="IK144" s="75"/>
      <c r="IL144" s="75"/>
      <c r="IM144" s="75"/>
      <c r="IN144" s="75"/>
      <c r="IO144" s="75"/>
      <c r="IP144" s="75"/>
      <c r="IQ144" s="75"/>
      <c r="IR144" s="75"/>
      <c r="IS144" s="75"/>
      <c r="IT144" s="75"/>
      <c r="IU144" s="75"/>
      <c r="IV144" s="75"/>
      <c r="IW144" s="75"/>
      <c r="IX144" s="75"/>
      <c r="IY144" s="75"/>
      <c r="IZ144" s="75"/>
      <c r="JA144" s="75"/>
      <c r="JB144" s="75"/>
      <c r="JC144" s="75"/>
      <c r="JD144" s="75"/>
      <c r="JE144" s="75"/>
      <c r="JF144" s="75"/>
      <c r="JG144" s="75"/>
      <c r="JH144" s="75"/>
      <c r="JI144" s="75"/>
      <c r="JJ144" s="75"/>
      <c r="JK144" s="75"/>
      <c r="JL144" s="75"/>
      <c r="JM144" s="75"/>
      <c r="JN144" s="75"/>
      <c r="JO144" s="75"/>
      <c r="JP144" s="75"/>
      <c r="JQ144" s="75"/>
      <c r="JR144" s="75"/>
      <c r="JS144" s="75"/>
      <c r="JT144" s="75"/>
      <c r="JU144" s="75"/>
      <c r="JV144" s="75"/>
      <c r="JW144" s="75"/>
      <c r="JX144" s="75"/>
      <c r="JY144" s="75"/>
      <c r="JZ144" s="75"/>
      <c r="KA144" s="75"/>
      <c r="KB144" s="75"/>
      <c r="KC144" s="75"/>
      <c r="KD144" s="75"/>
      <c r="KE144" s="75"/>
      <c r="KF144" s="75"/>
      <c r="KG144" s="75"/>
      <c r="KH144" s="75"/>
      <c r="KI144" s="75"/>
      <c r="KJ144" s="75"/>
      <c r="KK144" s="75"/>
      <c r="KL144" s="75"/>
      <c r="KM144" s="75"/>
      <c r="KN144" s="75"/>
      <c r="KO144" s="75"/>
      <c r="KP144" s="75"/>
      <c r="KQ144" s="75"/>
      <c r="KR144" s="75"/>
      <c r="KS144" s="75"/>
      <c r="KT144" s="75"/>
      <c r="KU144" s="75"/>
      <c r="KV144" s="75"/>
      <c r="KW144" s="75"/>
      <c r="KX144" s="75"/>
      <c r="KY144" s="75"/>
      <c r="KZ144" s="75"/>
      <c r="LA144" s="75"/>
      <c r="LB144" s="75"/>
      <c r="LC144" s="75"/>
      <c r="LD144" s="75"/>
      <c r="LE144" s="75"/>
      <c r="LF144" s="75"/>
      <c r="LG144" s="75"/>
      <c r="LH144" s="75"/>
      <c r="LI144" s="75"/>
      <c r="LJ144" s="75"/>
      <c r="LK144" s="75"/>
      <c r="LL144" s="75"/>
      <c r="LM144" s="75"/>
      <c r="LN144" s="75"/>
      <c r="LO144" s="75"/>
      <c r="LP144" s="75"/>
      <c r="LQ144" s="75"/>
      <c r="LR144" s="75"/>
      <c r="LS144" s="75"/>
      <c r="LT144" s="75"/>
      <c r="LU144" s="75"/>
      <c r="LV144" s="75"/>
      <c r="LW144" s="75"/>
      <c r="LX144" s="75"/>
      <c r="LY144" s="75"/>
      <c r="LZ144" s="75"/>
      <c r="MA144" s="75"/>
      <c r="MB144" s="75"/>
      <c r="MC144" s="75"/>
      <c r="MD144" s="75"/>
      <c r="ME144" s="75"/>
      <c r="MF144" s="75"/>
      <c r="MG144" s="75"/>
      <c r="MH144" s="75"/>
    </row>
    <row r="145" spans="1:346" ht="19.5" customHeight="1" x14ac:dyDescent="0.2">
      <c r="A145" s="68"/>
      <c r="B145" s="69"/>
      <c r="C145" s="69"/>
      <c r="D145" s="69"/>
      <c r="E145" s="69"/>
      <c r="F145" s="69"/>
      <c r="G145" s="69"/>
      <c r="H145" s="70"/>
      <c r="I145" s="69"/>
      <c r="J145" s="71"/>
      <c r="K145" s="69"/>
      <c r="L145" s="69"/>
      <c r="M145" s="69"/>
      <c r="N145" s="72"/>
      <c r="O145" s="69"/>
      <c r="P145" s="69"/>
      <c r="Q145" s="72"/>
      <c r="R145" s="72"/>
      <c r="S145" s="69"/>
      <c r="T145" s="69"/>
      <c r="U145" s="102"/>
      <c r="V145" s="102"/>
      <c r="W145" s="69"/>
      <c r="X145" s="73"/>
      <c r="Y145" s="69"/>
      <c r="Z145" s="73"/>
      <c r="AA145" s="69"/>
      <c r="AB145" s="69"/>
      <c r="AC145" s="69"/>
      <c r="AD145" s="69"/>
      <c r="AE145" s="69"/>
      <c r="AF145" s="74"/>
      <c r="AG145" s="73"/>
      <c r="AH145" s="69"/>
      <c r="AI145" s="69"/>
      <c r="AJ145" s="113"/>
      <c r="AK145" s="119"/>
      <c r="AL145" s="113"/>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c r="HT145" s="75"/>
      <c r="HU145" s="75"/>
      <c r="HV145" s="75"/>
      <c r="HW145" s="75"/>
      <c r="HX145" s="75"/>
      <c r="HY145" s="75"/>
      <c r="HZ145" s="75"/>
      <c r="IA145" s="75"/>
      <c r="IB145" s="75"/>
      <c r="IC145" s="75"/>
      <c r="ID145" s="75"/>
      <c r="IE145" s="75"/>
      <c r="IF145" s="75"/>
      <c r="IG145" s="75"/>
      <c r="IH145" s="75"/>
      <c r="II145" s="75"/>
      <c r="IJ145" s="75"/>
      <c r="IK145" s="75"/>
      <c r="IL145" s="75"/>
      <c r="IM145" s="75"/>
      <c r="IN145" s="75"/>
      <c r="IO145" s="75"/>
      <c r="IP145" s="75"/>
      <c r="IQ145" s="75"/>
      <c r="IR145" s="75"/>
      <c r="IS145" s="75"/>
      <c r="IT145" s="75"/>
      <c r="IU145" s="75"/>
      <c r="IV145" s="75"/>
      <c r="IW145" s="75"/>
      <c r="IX145" s="75"/>
      <c r="IY145" s="75"/>
      <c r="IZ145" s="75"/>
      <c r="JA145" s="75"/>
      <c r="JB145" s="75"/>
      <c r="JC145" s="75"/>
      <c r="JD145" s="75"/>
      <c r="JE145" s="75"/>
      <c r="JF145" s="75"/>
      <c r="JG145" s="75"/>
      <c r="JH145" s="75"/>
      <c r="JI145" s="75"/>
      <c r="JJ145" s="75"/>
      <c r="JK145" s="75"/>
      <c r="JL145" s="75"/>
      <c r="JM145" s="75"/>
      <c r="JN145" s="75"/>
      <c r="JO145" s="75"/>
      <c r="JP145" s="75"/>
      <c r="JQ145" s="75"/>
      <c r="JR145" s="75"/>
      <c r="JS145" s="75"/>
      <c r="JT145" s="75"/>
      <c r="JU145" s="75"/>
      <c r="JV145" s="75"/>
      <c r="JW145" s="75"/>
      <c r="JX145" s="75"/>
      <c r="JY145" s="75"/>
      <c r="JZ145" s="75"/>
      <c r="KA145" s="75"/>
      <c r="KB145" s="75"/>
      <c r="KC145" s="75"/>
      <c r="KD145" s="75"/>
      <c r="KE145" s="75"/>
      <c r="KF145" s="75"/>
      <c r="KG145" s="75"/>
      <c r="KH145" s="75"/>
      <c r="KI145" s="75"/>
      <c r="KJ145" s="75"/>
      <c r="KK145" s="75"/>
      <c r="KL145" s="75"/>
      <c r="KM145" s="75"/>
      <c r="KN145" s="75"/>
      <c r="KO145" s="75"/>
      <c r="KP145" s="75"/>
      <c r="KQ145" s="75"/>
      <c r="KR145" s="75"/>
      <c r="KS145" s="75"/>
      <c r="KT145" s="75"/>
      <c r="KU145" s="75"/>
      <c r="KV145" s="75"/>
      <c r="KW145" s="75"/>
      <c r="KX145" s="75"/>
      <c r="KY145" s="75"/>
      <c r="KZ145" s="75"/>
      <c r="LA145" s="75"/>
      <c r="LB145" s="75"/>
      <c r="LC145" s="75"/>
      <c r="LD145" s="75"/>
      <c r="LE145" s="75"/>
      <c r="LF145" s="75"/>
      <c r="LG145" s="75"/>
      <c r="LH145" s="75"/>
      <c r="LI145" s="75"/>
      <c r="LJ145" s="75"/>
      <c r="LK145" s="75"/>
      <c r="LL145" s="75"/>
      <c r="LM145" s="75"/>
      <c r="LN145" s="75"/>
      <c r="LO145" s="75"/>
      <c r="LP145" s="75"/>
      <c r="LQ145" s="75"/>
      <c r="LR145" s="75"/>
      <c r="LS145" s="75"/>
      <c r="LT145" s="75"/>
      <c r="LU145" s="75"/>
      <c r="LV145" s="75"/>
      <c r="LW145" s="75"/>
      <c r="LX145" s="75"/>
      <c r="LY145" s="75"/>
      <c r="LZ145" s="75"/>
      <c r="MA145" s="75"/>
      <c r="MB145" s="75"/>
      <c r="MC145" s="75"/>
      <c r="MD145" s="75"/>
      <c r="ME145" s="75"/>
      <c r="MF145" s="75"/>
      <c r="MG145" s="75"/>
      <c r="MH145" s="75"/>
    </row>
    <row r="146" spans="1:346" ht="19.5" customHeight="1" x14ac:dyDescent="0.2">
      <c r="A146" s="68"/>
      <c r="B146" s="69"/>
      <c r="C146" s="69"/>
      <c r="D146" s="69"/>
      <c r="E146" s="69"/>
      <c r="F146" s="69"/>
      <c r="G146" s="69"/>
      <c r="H146" s="70"/>
      <c r="I146" s="69"/>
      <c r="J146" s="71"/>
      <c r="K146" s="69"/>
      <c r="L146" s="69"/>
      <c r="M146" s="69"/>
      <c r="N146" s="72"/>
      <c r="O146" s="69"/>
      <c r="P146" s="69"/>
      <c r="Q146" s="72"/>
      <c r="R146" s="72"/>
      <c r="S146" s="69"/>
      <c r="T146" s="69"/>
      <c r="U146" s="102"/>
      <c r="V146" s="102"/>
      <c r="W146" s="69"/>
      <c r="X146" s="73"/>
      <c r="Y146" s="69"/>
      <c r="Z146" s="73"/>
      <c r="AA146" s="69"/>
      <c r="AB146" s="69"/>
      <c r="AC146" s="69"/>
      <c r="AD146" s="69"/>
      <c r="AE146" s="69"/>
      <c r="AF146" s="74"/>
      <c r="AG146" s="73"/>
      <c r="AH146" s="69"/>
      <c r="AI146" s="69"/>
      <c r="AJ146" s="113"/>
      <c r="AK146" s="119"/>
      <c r="AL146" s="113"/>
      <c r="AM146" s="75"/>
      <c r="AN146" s="75"/>
      <c r="AO146" s="75"/>
      <c r="AP146" s="75"/>
      <c r="AQ146" s="75"/>
      <c r="AR146" s="75"/>
      <c r="AS146" s="75"/>
      <c r="AT146" s="75"/>
      <c r="AU146" s="75"/>
      <c r="AV146" s="75"/>
      <c r="AW146" s="75"/>
      <c r="AX146" s="75"/>
      <c r="AY146" s="75"/>
      <c r="AZ146" s="75"/>
      <c r="BA146" s="75"/>
      <c r="BB146" s="75"/>
      <c r="BC146" s="75"/>
      <c r="BD146" s="75"/>
      <c r="BE146" s="75"/>
      <c r="BF146" s="75"/>
      <c r="BG146" s="75"/>
      <c r="BH146" s="75"/>
      <c r="BI146" s="75"/>
      <c r="BJ146" s="75"/>
      <c r="BK146" s="75"/>
      <c r="BL146" s="75"/>
      <c r="BM146" s="75"/>
      <c r="BN146" s="75"/>
      <c r="BO146" s="75"/>
      <c r="BP146" s="75"/>
      <c r="BQ146" s="75"/>
      <c r="BR146" s="75"/>
      <c r="BS146" s="75"/>
      <c r="BT146" s="75"/>
      <c r="BU146" s="75"/>
      <c r="BV146" s="75"/>
      <c r="BW146" s="75"/>
      <c r="BX146" s="75"/>
      <c r="BY146" s="75"/>
      <c r="BZ146" s="75"/>
      <c r="CA146" s="75"/>
      <c r="CB146" s="75"/>
      <c r="CC146" s="75"/>
      <c r="CD146" s="75"/>
      <c r="CE146" s="75"/>
      <c r="CF146" s="75"/>
      <c r="CG146" s="75"/>
      <c r="CH146" s="75"/>
      <c r="CI146" s="75"/>
      <c r="CJ146" s="75"/>
      <c r="CK146" s="75"/>
      <c r="CL146" s="75"/>
      <c r="CM146" s="75"/>
      <c r="CN146" s="75"/>
      <c r="CO146" s="75"/>
      <c r="CP146" s="75"/>
      <c r="CQ146" s="75"/>
      <c r="CR146" s="75"/>
      <c r="CS146" s="75"/>
      <c r="CT146" s="75"/>
      <c r="CU146" s="75"/>
      <c r="CV146" s="75"/>
      <c r="CW146" s="75"/>
      <c r="CX146" s="75"/>
      <c r="CY146" s="75"/>
      <c r="CZ146" s="75"/>
      <c r="DA146" s="75"/>
      <c r="DB146" s="75"/>
      <c r="DC146" s="75"/>
      <c r="DD146" s="75"/>
      <c r="DE146" s="75"/>
      <c r="DF146" s="75"/>
      <c r="DG146" s="75"/>
      <c r="DH146" s="75"/>
      <c r="DI146" s="75"/>
      <c r="DJ146" s="75"/>
      <c r="DK146" s="75"/>
      <c r="DL146" s="75"/>
      <c r="DM146" s="75"/>
      <c r="DN146" s="75"/>
      <c r="DO146" s="75"/>
      <c r="DP146" s="75"/>
      <c r="DQ146" s="75"/>
      <c r="DR146" s="75"/>
      <c r="DS146" s="75"/>
      <c r="DT146" s="75"/>
      <c r="DU146" s="75"/>
      <c r="DV146" s="75"/>
      <c r="DW146" s="75"/>
      <c r="DX146" s="75"/>
      <c r="DY146" s="75"/>
      <c r="DZ146" s="75"/>
      <c r="EA146" s="75"/>
      <c r="EB146" s="75"/>
      <c r="EC146" s="75"/>
      <c r="ED146" s="75"/>
      <c r="EE146" s="75"/>
      <c r="EF146" s="75"/>
      <c r="EG146" s="75"/>
      <c r="EH146" s="75"/>
      <c r="EI146" s="75"/>
      <c r="EJ146" s="75"/>
      <c r="EK146" s="75"/>
      <c r="EL146" s="75"/>
      <c r="EM146" s="75"/>
      <c r="EN146" s="75"/>
      <c r="EO146" s="75"/>
      <c r="EP146" s="75"/>
      <c r="EQ146" s="75"/>
      <c r="ER146" s="75"/>
      <c r="ES146" s="75"/>
      <c r="ET146" s="75"/>
      <c r="EU146" s="75"/>
      <c r="EV146" s="75"/>
      <c r="EW146" s="75"/>
      <c r="EX146" s="75"/>
      <c r="EY146" s="75"/>
      <c r="EZ146" s="75"/>
      <c r="FA146" s="75"/>
      <c r="FB146" s="75"/>
      <c r="FC146" s="75"/>
      <c r="FD146" s="75"/>
      <c r="FE146" s="75"/>
      <c r="FF146" s="75"/>
      <c r="FG146" s="75"/>
      <c r="FH146" s="75"/>
      <c r="FI146" s="75"/>
      <c r="FJ146" s="75"/>
      <c r="FK146" s="75"/>
      <c r="FL146" s="75"/>
      <c r="FM146" s="75"/>
      <c r="FN146" s="75"/>
      <c r="FO146" s="75"/>
      <c r="FP146" s="75"/>
      <c r="FQ146" s="75"/>
      <c r="FR146" s="75"/>
      <c r="FS146" s="75"/>
      <c r="FT146" s="75"/>
      <c r="FU146" s="75"/>
      <c r="FV146" s="75"/>
      <c r="FW146" s="75"/>
      <c r="FX146" s="75"/>
      <c r="FY146" s="75"/>
      <c r="FZ146" s="75"/>
      <c r="GA146" s="75"/>
      <c r="GB146" s="75"/>
      <c r="GC146" s="75"/>
      <c r="GD146" s="75"/>
      <c r="GE146" s="75"/>
      <c r="GF146" s="75"/>
      <c r="GG146" s="75"/>
      <c r="GH146" s="75"/>
      <c r="GI146" s="75"/>
      <c r="GJ146" s="75"/>
      <c r="GK146" s="75"/>
      <c r="GL146" s="75"/>
      <c r="GM146" s="75"/>
      <c r="GN146" s="75"/>
      <c r="GO146" s="75"/>
      <c r="GP146" s="75"/>
      <c r="GQ146" s="75"/>
      <c r="GR146" s="75"/>
      <c r="GS146" s="75"/>
      <c r="GT146" s="75"/>
      <c r="GU146" s="75"/>
      <c r="GV146" s="75"/>
      <c r="GW146" s="75"/>
      <c r="GX146" s="75"/>
      <c r="GY146" s="75"/>
      <c r="GZ146" s="75"/>
      <c r="HA146" s="75"/>
      <c r="HB146" s="75"/>
      <c r="HC146" s="75"/>
      <c r="HD146" s="75"/>
      <c r="HE146" s="75"/>
      <c r="HF146" s="75"/>
      <c r="HG146" s="75"/>
      <c r="HH146" s="75"/>
      <c r="HI146" s="75"/>
      <c r="HJ146" s="75"/>
      <c r="HK146" s="75"/>
      <c r="HL146" s="75"/>
      <c r="HM146" s="75"/>
      <c r="HN146" s="75"/>
      <c r="HO146" s="75"/>
      <c r="HP146" s="75"/>
      <c r="HQ146" s="75"/>
      <c r="HR146" s="75"/>
      <c r="HS146" s="75"/>
      <c r="HT146" s="75"/>
      <c r="HU146" s="75"/>
      <c r="HV146" s="75"/>
      <c r="HW146" s="75"/>
      <c r="HX146" s="75"/>
      <c r="HY146" s="75"/>
      <c r="HZ146" s="75"/>
      <c r="IA146" s="75"/>
      <c r="IB146" s="75"/>
      <c r="IC146" s="75"/>
      <c r="ID146" s="75"/>
      <c r="IE146" s="75"/>
      <c r="IF146" s="75"/>
      <c r="IG146" s="75"/>
      <c r="IH146" s="75"/>
      <c r="II146" s="75"/>
      <c r="IJ146" s="75"/>
      <c r="IK146" s="75"/>
      <c r="IL146" s="75"/>
      <c r="IM146" s="75"/>
      <c r="IN146" s="75"/>
      <c r="IO146" s="75"/>
      <c r="IP146" s="75"/>
      <c r="IQ146" s="75"/>
      <c r="IR146" s="75"/>
      <c r="IS146" s="75"/>
      <c r="IT146" s="75"/>
      <c r="IU146" s="75"/>
      <c r="IV146" s="75"/>
      <c r="IW146" s="75"/>
      <c r="IX146" s="75"/>
      <c r="IY146" s="75"/>
      <c r="IZ146" s="75"/>
      <c r="JA146" s="75"/>
      <c r="JB146" s="75"/>
      <c r="JC146" s="75"/>
      <c r="JD146" s="75"/>
      <c r="JE146" s="75"/>
      <c r="JF146" s="75"/>
      <c r="JG146" s="75"/>
      <c r="JH146" s="75"/>
      <c r="JI146" s="75"/>
      <c r="JJ146" s="75"/>
      <c r="JK146" s="75"/>
      <c r="JL146" s="75"/>
      <c r="JM146" s="75"/>
      <c r="JN146" s="75"/>
      <c r="JO146" s="75"/>
      <c r="JP146" s="75"/>
      <c r="JQ146" s="75"/>
      <c r="JR146" s="75"/>
      <c r="JS146" s="75"/>
      <c r="JT146" s="75"/>
      <c r="JU146" s="75"/>
      <c r="JV146" s="75"/>
      <c r="JW146" s="75"/>
      <c r="JX146" s="75"/>
      <c r="JY146" s="75"/>
      <c r="JZ146" s="75"/>
      <c r="KA146" s="75"/>
      <c r="KB146" s="75"/>
      <c r="KC146" s="75"/>
      <c r="KD146" s="75"/>
      <c r="KE146" s="75"/>
      <c r="KF146" s="75"/>
      <c r="KG146" s="75"/>
      <c r="KH146" s="75"/>
      <c r="KI146" s="75"/>
      <c r="KJ146" s="75"/>
      <c r="KK146" s="75"/>
      <c r="KL146" s="75"/>
      <c r="KM146" s="75"/>
      <c r="KN146" s="75"/>
      <c r="KO146" s="75"/>
      <c r="KP146" s="75"/>
      <c r="KQ146" s="75"/>
      <c r="KR146" s="75"/>
      <c r="KS146" s="75"/>
      <c r="KT146" s="75"/>
      <c r="KU146" s="75"/>
      <c r="KV146" s="75"/>
      <c r="KW146" s="75"/>
      <c r="KX146" s="75"/>
      <c r="KY146" s="75"/>
      <c r="KZ146" s="75"/>
      <c r="LA146" s="75"/>
      <c r="LB146" s="75"/>
      <c r="LC146" s="75"/>
      <c r="LD146" s="75"/>
      <c r="LE146" s="75"/>
      <c r="LF146" s="75"/>
      <c r="LG146" s="75"/>
      <c r="LH146" s="75"/>
      <c r="LI146" s="75"/>
      <c r="LJ146" s="75"/>
      <c r="LK146" s="75"/>
      <c r="LL146" s="75"/>
      <c r="LM146" s="75"/>
      <c r="LN146" s="75"/>
      <c r="LO146" s="75"/>
      <c r="LP146" s="75"/>
      <c r="LQ146" s="75"/>
      <c r="LR146" s="75"/>
      <c r="LS146" s="75"/>
      <c r="LT146" s="75"/>
      <c r="LU146" s="75"/>
      <c r="LV146" s="75"/>
      <c r="LW146" s="75"/>
      <c r="LX146" s="75"/>
      <c r="LY146" s="75"/>
      <c r="LZ146" s="75"/>
      <c r="MA146" s="75"/>
      <c r="MB146" s="75"/>
      <c r="MC146" s="75"/>
      <c r="MD146" s="75"/>
      <c r="ME146" s="75"/>
      <c r="MF146" s="75"/>
      <c r="MG146" s="75"/>
      <c r="MH146" s="75"/>
    </row>
    <row r="147" spans="1:346" ht="19.5" customHeight="1" x14ac:dyDescent="0.2">
      <c r="A147" s="68"/>
      <c r="B147" s="69"/>
      <c r="C147" s="69"/>
      <c r="D147" s="69"/>
      <c r="E147" s="69"/>
      <c r="F147" s="69"/>
      <c r="G147" s="69"/>
      <c r="H147" s="70"/>
      <c r="I147" s="69"/>
      <c r="J147" s="71"/>
      <c r="K147" s="69"/>
      <c r="L147" s="69"/>
      <c r="M147" s="69"/>
      <c r="N147" s="72"/>
      <c r="O147" s="69"/>
      <c r="P147" s="69"/>
      <c r="Q147" s="72"/>
      <c r="R147" s="72"/>
      <c r="S147" s="69"/>
      <c r="T147" s="69"/>
      <c r="U147" s="102"/>
      <c r="V147" s="102"/>
      <c r="W147" s="69"/>
      <c r="X147" s="73"/>
      <c r="Y147" s="69"/>
      <c r="Z147" s="73"/>
      <c r="AA147" s="69"/>
      <c r="AB147" s="69"/>
      <c r="AC147" s="69"/>
      <c r="AD147" s="69"/>
      <c r="AE147" s="69"/>
      <c r="AF147" s="74"/>
      <c r="AG147" s="73"/>
      <c r="AH147" s="69"/>
      <c r="AI147" s="69"/>
      <c r="AJ147" s="113"/>
      <c r="AK147" s="119"/>
      <c r="AL147" s="113"/>
      <c r="AM147" s="75"/>
      <c r="AN147" s="75"/>
      <c r="AO147" s="75"/>
      <c r="AP147" s="75"/>
      <c r="AQ147" s="75"/>
      <c r="AR147" s="75"/>
      <c r="AS147" s="75"/>
      <c r="AT147" s="75"/>
      <c r="AU147" s="75"/>
      <c r="AV147" s="75"/>
      <c r="AW147" s="75"/>
      <c r="AX147" s="75"/>
      <c r="AY147" s="75"/>
      <c r="AZ147" s="75"/>
      <c r="BA147" s="75"/>
      <c r="BB147" s="75"/>
      <c r="BC147" s="75"/>
      <c r="BD147" s="75"/>
      <c r="BE147" s="75"/>
      <c r="BF147" s="75"/>
      <c r="BG147" s="75"/>
      <c r="BH147" s="75"/>
      <c r="BI147" s="75"/>
      <c r="BJ147" s="75"/>
      <c r="BK147" s="75"/>
      <c r="BL147" s="75"/>
      <c r="BM147" s="75"/>
      <c r="BN147" s="75"/>
      <c r="BO147" s="75"/>
      <c r="BP147" s="75"/>
      <c r="BQ147" s="75"/>
      <c r="BR147" s="75"/>
      <c r="BS147" s="75"/>
      <c r="BT147" s="75"/>
      <c r="BU147" s="75"/>
      <c r="BV147" s="75"/>
      <c r="BW147" s="75"/>
      <c r="BX147" s="75"/>
      <c r="BY147" s="75"/>
      <c r="BZ147" s="75"/>
      <c r="CA147" s="75"/>
      <c r="CB147" s="75"/>
      <c r="CC147" s="75"/>
      <c r="CD147" s="75"/>
      <c r="CE147" s="75"/>
      <c r="CF147" s="75"/>
      <c r="CG147" s="75"/>
      <c r="CH147" s="75"/>
      <c r="CI147" s="75"/>
      <c r="CJ147" s="75"/>
      <c r="CK147" s="75"/>
      <c r="CL147" s="75"/>
      <c r="CM147" s="75"/>
      <c r="CN147" s="75"/>
      <c r="CO147" s="75"/>
      <c r="CP147" s="75"/>
      <c r="CQ147" s="75"/>
      <c r="CR147" s="75"/>
      <c r="CS147" s="75"/>
      <c r="CT147" s="75"/>
      <c r="CU147" s="75"/>
      <c r="CV147" s="75"/>
      <c r="CW147" s="75"/>
      <c r="CX147" s="75"/>
      <c r="CY147" s="75"/>
      <c r="CZ147" s="75"/>
      <c r="DA147" s="75"/>
      <c r="DB147" s="75"/>
      <c r="DC147" s="75"/>
      <c r="DD147" s="75"/>
      <c r="DE147" s="75"/>
      <c r="DF147" s="75"/>
      <c r="DG147" s="75"/>
      <c r="DH147" s="75"/>
      <c r="DI147" s="75"/>
      <c r="DJ147" s="75"/>
      <c r="DK147" s="75"/>
      <c r="DL147" s="75"/>
      <c r="DM147" s="75"/>
      <c r="DN147" s="75"/>
      <c r="DO147" s="75"/>
      <c r="DP147" s="75"/>
      <c r="DQ147" s="75"/>
      <c r="DR147" s="75"/>
      <c r="DS147" s="75"/>
      <c r="DT147" s="75"/>
      <c r="DU147" s="75"/>
      <c r="DV147" s="75"/>
      <c r="DW147" s="75"/>
      <c r="DX147" s="75"/>
      <c r="DY147" s="75"/>
      <c r="DZ147" s="75"/>
      <c r="EA147" s="75"/>
      <c r="EB147" s="75"/>
      <c r="EC147" s="75"/>
      <c r="ED147" s="75"/>
      <c r="EE147" s="75"/>
      <c r="EF147" s="75"/>
      <c r="EG147" s="75"/>
      <c r="EH147" s="75"/>
      <c r="EI147" s="75"/>
      <c r="EJ147" s="75"/>
      <c r="EK147" s="75"/>
      <c r="EL147" s="75"/>
      <c r="EM147" s="75"/>
      <c r="EN147" s="75"/>
      <c r="EO147" s="75"/>
      <c r="EP147" s="75"/>
      <c r="EQ147" s="75"/>
      <c r="ER147" s="75"/>
      <c r="ES147" s="75"/>
      <c r="ET147" s="75"/>
      <c r="EU147" s="75"/>
      <c r="EV147" s="75"/>
      <c r="EW147" s="75"/>
      <c r="EX147" s="75"/>
      <c r="EY147" s="75"/>
      <c r="EZ147" s="75"/>
      <c r="FA147" s="75"/>
      <c r="FB147" s="75"/>
      <c r="FC147" s="75"/>
      <c r="FD147" s="75"/>
      <c r="FE147" s="75"/>
      <c r="FF147" s="75"/>
      <c r="FG147" s="75"/>
      <c r="FH147" s="75"/>
      <c r="FI147" s="75"/>
      <c r="FJ147" s="75"/>
      <c r="FK147" s="75"/>
      <c r="FL147" s="75"/>
      <c r="FM147" s="75"/>
      <c r="FN147" s="75"/>
      <c r="FO147" s="75"/>
      <c r="FP147" s="75"/>
      <c r="FQ147" s="75"/>
      <c r="FR147" s="75"/>
      <c r="FS147" s="75"/>
      <c r="FT147" s="75"/>
      <c r="FU147" s="75"/>
      <c r="FV147" s="75"/>
      <c r="FW147" s="75"/>
      <c r="FX147" s="75"/>
      <c r="FY147" s="75"/>
      <c r="FZ147" s="75"/>
      <c r="GA147" s="75"/>
      <c r="GB147" s="75"/>
      <c r="GC147" s="75"/>
      <c r="GD147" s="75"/>
      <c r="GE147" s="75"/>
      <c r="GF147" s="75"/>
      <c r="GG147" s="75"/>
      <c r="GH147" s="75"/>
      <c r="GI147" s="75"/>
      <c r="GJ147" s="75"/>
      <c r="GK147" s="75"/>
      <c r="GL147" s="75"/>
      <c r="GM147" s="75"/>
      <c r="GN147" s="75"/>
      <c r="GO147" s="75"/>
      <c r="GP147" s="75"/>
      <c r="GQ147" s="75"/>
      <c r="GR147" s="75"/>
      <c r="GS147" s="75"/>
      <c r="GT147" s="75"/>
      <c r="GU147" s="75"/>
      <c r="GV147" s="75"/>
      <c r="GW147" s="75"/>
      <c r="GX147" s="75"/>
      <c r="GY147" s="75"/>
      <c r="GZ147" s="75"/>
      <c r="HA147" s="75"/>
      <c r="HB147" s="75"/>
      <c r="HC147" s="75"/>
      <c r="HD147" s="75"/>
      <c r="HE147" s="75"/>
      <c r="HF147" s="75"/>
      <c r="HG147" s="75"/>
      <c r="HH147" s="75"/>
      <c r="HI147" s="75"/>
      <c r="HJ147" s="75"/>
      <c r="HK147" s="75"/>
      <c r="HL147" s="75"/>
      <c r="HM147" s="75"/>
      <c r="HN147" s="75"/>
      <c r="HO147" s="75"/>
      <c r="HP147" s="75"/>
      <c r="HQ147" s="75"/>
      <c r="HR147" s="75"/>
      <c r="HS147" s="75"/>
      <c r="HT147" s="75"/>
      <c r="HU147" s="75"/>
      <c r="HV147" s="75"/>
      <c r="HW147" s="75"/>
      <c r="HX147" s="75"/>
      <c r="HY147" s="75"/>
      <c r="HZ147" s="75"/>
      <c r="IA147" s="75"/>
      <c r="IB147" s="75"/>
      <c r="IC147" s="75"/>
      <c r="ID147" s="75"/>
      <c r="IE147" s="75"/>
      <c r="IF147" s="75"/>
      <c r="IG147" s="75"/>
      <c r="IH147" s="75"/>
      <c r="II147" s="75"/>
      <c r="IJ147" s="75"/>
      <c r="IK147" s="75"/>
      <c r="IL147" s="75"/>
      <c r="IM147" s="75"/>
      <c r="IN147" s="75"/>
      <c r="IO147" s="75"/>
      <c r="IP147" s="75"/>
      <c r="IQ147" s="75"/>
      <c r="IR147" s="75"/>
      <c r="IS147" s="75"/>
      <c r="IT147" s="75"/>
      <c r="IU147" s="75"/>
      <c r="IV147" s="75"/>
      <c r="IW147" s="75"/>
      <c r="IX147" s="75"/>
      <c r="IY147" s="75"/>
      <c r="IZ147" s="75"/>
      <c r="JA147" s="75"/>
      <c r="JB147" s="75"/>
      <c r="JC147" s="75"/>
      <c r="JD147" s="75"/>
      <c r="JE147" s="75"/>
      <c r="JF147" s="75"/>
      <c r="JG147" s="75"/>
      <c r="JH147" s="75"/>
      <c r="JI147" s="75"/>
      <c r="JJ147" s="75"/>
      <c r="JK147" s="75"/>
      <c r="JL147" s="75"/>
      <c r="JM147" s="75"/>
      <c r="JN147" s="75"/>
      <c r="JO147" s="75"/>
      <c r="JP147" s="75"/>
      <c r="JQ147" s="75"/>
      <c r="JR147" s="75"/>
      <c r="JS147" s="75"/>
      <c r="JT147" s="75"/>
      <c r="JU147" s="75"/>
      <c r="JV147" s="75"/>
      <c r="JW147" s="75"/>
      <c r="JX147" s="75"/>
      <c r="JY147" s="75"/>
      <c r="JZ147" s="75"/>
      <c r="KA147" s="75"/>
      <c r="KB147" s="75"/>
      <c r="KC147" s="75"/>
      <c r="KD147" s="75"/>
      <c r="KE147" s="75"/>
      <c r="KF147" s="75"/>
      <c r="KG147" s="75"/>
      <c r="KH147" s="75"/>
      <c r="KI147" s="75"/>
      <c r="KJ147" s="75"/>
      <c r="KK147" s="75"/>
      <c r="KL147" s="75"/>
      <c r="KM147" s="75"/>
      <c r="KN147" s="75"/>
      <c r="KO147" s="75"/>
      <c r="KP147" s="75"/>
      <c r="KQ147" s="75"/>
      <c r="KR147" s="75"/>
      <c r="KS147" s="75"/>
      <c r="KT147" s="75"/>
      <c r="KU147" s="75"/>
      <c r="KV147" s="75"/>
      <c r="KW147" s="75"/>
      <c r="KX147" s="75"/>
      <c r="KY147" s="75"/>
      <c r="KZ147" s="75"/>
      <c r="LA147" s="75"/>
      <c r="LB147" s="75"/>
      <c r="LC147" s="75"/>
      <c r="LD147" s="75"/>
      <c r="LE147" s="75"/>
      <c r="LF147" s="75"/>
      <c r="LG147" s="75"/>
      <c r="LH147" s="75"/>
      <c r="LI147" s="75"/>
      <c r="LJ147" s="75"/>
      <c r="LK147" s="75"/>
      <c r="LL147" s="75"/>
      <c r="LM147" s="75"/>
      <c r="LN147" s="75"/>
      <c r="LO147" s="75"/>
      <c r="LP147" s="75"/>
      <c r="LQ147" s="75"/>
      <c r="LR147" s="75"/>
      <c r="LS147" s="75"/>
      <c r="LT147" s="75"/>
      <c r="LU147" s="75"/>
      <c r="LV147" s="75"/>
      <c r="LW147" s="75"/>
      <c r="LX147" s="75"/>
      <c r="LY147" s="75"/>
      <c r="LZ147" s="75"/>
      <c r="MA147" s="75"/>
      <c r="MB147" s="75"/>
      <c r="MC147" s="75"/>
      <c r="MD147" s="75"/>
      <c r="ME147" s="75"/>
      <c r="MF147" s="75"/>
      <c r="MG147" s="75"/>
      <c r="MH147" s="75"/>
    </row>
    <row r="148" spans="1:346" ht="19.5" customHeight="1" x14ac:dyDescent="0.2">
      <c r="A148" s="68"/>
      <c r="B148" s="69"/>
      <c r="C148" s="69"/>
      <c r="D148" s="69"/>
      <c r="E148" s="69"/>
      <c r="F148" s="69"/>
      <c r="G148" s="69"/>
      <c r="H148" s="70"/>
      <c r="I148" s="69"/>
      <c r="J148" s="71"/>
      <c r="K148" s="69"/>
      <c r="L148" s="69"/>
      <c r="M148" s="69"/>
      <c r="N148" s="72"/>
      <c r="O148" s="69"/>
      <c r="P148" s="69"/>
      <c r="Q148" s="72"/>
      <c r="R148" s="72"/>
      <c r="S148" s="69"/>
      <c r="T148" s="69"/>
      <c r="U148" s="102"/>
      <c r="V148" s="102"/>
      <c r="W148" s="69"/>
      <c r="X148" s="73"/>
      <c r="Y148" s="69"/>
      <c r="Z148" s="73"/>
      <c r="AA148" s="69"/>
      <c r="AB148" s="69"/>
      <c r="AC148" s="69"/>
      <c r="AD148" s="69"/>
      <c r="AE148" s="69"/>
      <c r="AF148" s="74"/>
      <c r="AG148" s="73"/>
      <c r="AH148" s="69"/>
      <c r="AI148" s="69"/>
      <c r="AJ148" s="113"/>
      <c r="AK148" s="119"/>
      <c r="AL148" s="113"/>
      <c r="AM148" s="75"/>
      <c r="AN148" s="75"/>
      <c r="AO148" s="75"/>
      <c r="AP148" s="75"/>
      <c r="AQ148" s="75"/>
      <c r="AR148" s="75"/>
      <c r="AS148" s="75"/>
      <c r="AT148" s="75"/>
      <c r="AU148" s="75"/>
      <c r="AV148" s="75"/>
      <c r="AW148" s="75"/>
      <c r="AX148" s="75"/>
      <c r="AY148" s="75"/>
      <c r="AZ148" s="75"/>
      <c r="BA148" s="75"/>
      <c r="BB148" s="75"/>
      <c r="BC148" s="75"/>
      <c r="BD148" s="75"/>
      <c r="BE148" s="75"/>
      <c r="BF148" s="75"/>
      <c r="BG148" s="75"/>
      <c r="BH148" s="75"/>
      <c r="BI148" s="75"/>
      <c r="BJ148" s="75"/>
      <c r="BK148" s="75"/>
      <c r="BL148" s="75"/>
      <c r="BM148" s="75"/>
      <c r="BN148" s="75"/>
      <c r="BO148" s="75"/>
      <c r="BP148" s="75"/>
      <c r="BQ148" s="75"/>
      <c r="BR148" s="75"/>
      <c r="BS148" s="75"/>
      <c r="BT148" s="75"/>
      <c r="BU148" s="75"/>
      <c r="BV148" s="75"/>
      <c r="BW148" s="75"/>
      <c r="BX148" s="75"/>
      <c r="BY148" s="75"/>
      <c r="BZ148" s="75"/>
      <c r="CA148" s="75"/>
      <c r="CB148" s="75"/>
      <c r="CC148" s="75"/>
      <c r="CD148" s="75"/>
      <c r="CE148" s="75"/>
      <c r="CF148" s="75"/>
      <c r="CG148" s="75"/>
      <c r="CH148" s="75"/>
      <c r="CI148" s="75"/>
      <c r="CJ148" s="75"/>
      <c r="CK148" s="75"/>
      <c r="CL148" s="75"/>
      <c r="CM148" s="75"/>
      <c r="CN148" s="75"/>
      <c r="CO148" s="75"/>
      <c r="CP148" s="75"/>
      <c r="CQ148" s="75"/>
      <c r="CR148" s="75"/>
      <c r="CS148" s="75"/>
      <c r="CT148" s="75"/>
      <c r="CU148" s="75"/>
      <c r="CV148" s="75"/>
      <c r="CW148" s="75"/>
      <c r="CX148" s="75"/>
      <c r="CY148" s="75"/>
      <c r="CZ148" s="75"/>
      <c r="DA148" s="75"/>
      <c r="DB148" s="75"/>
      <c r="DC148" s="75"/>
      <c r="DD148" s="75"/>
      <c r="DE148" s="75"/>
      <c r="DF148" s="75"/>
      <c r="DG148" s="75"/>
      <c r="DH148" s="75"/>
      <c r="DI148" s="75"/>
      <c r="DJ148" s="75"/>
      <c r="DK148" s="75"/>
      <c r="DL148" s="75"/>
      <c r="DM148" s="75"/>
      <c r="DN148" s="75"/>
      <c r="DO148" s="75"/>
      <c r="DP148" s="75"/>
      <c r="DQ148" s="75"/>
      <c r="DR148" s="75"/>
      <c r="DS148" s="75"/>
      <c r="DT148" s="75"/>
      <c r="DU148" s="75"/>
      <c r="DV148" s="75"/>
      <c r="DW148" s="75"/>
      <c r="DX148" s="75"/>
      <c r="DY148" s="75"/>
      <c r="DZ148" s="75"/>
      <c r="EA148" s="75"/>
      <c r="EB148" s="75"/>
      <c r="EC148" s="75"/>
      <c r="ED148" s="75"/>
      <c r="EE148" s="75"/>
      <c r="EF148" s="75"/>
      <c r="EG148" s="75"/>
      <c r="EH148" s="75"/>
      <c r="EI148" s="75"/>
      <c r="EJ148" s="75"/>
      <c r="EK148" s="75"/>
      <c r="EL148" s="75"/>
      <c r="EM148" s="75"/>
      <c r="EN148" s="75"/>
      <c r="EO148" s="75"/>
      <c r="EP148" s="75"/>
      <c r="EQ148" s="75"/>
      <c r="ER148" s="75"/>
      <c r="ES148" s="75"/>
      <c r="ET148" s="75"/>
      <c r="EU148" s="75"/>
      <c r="EV148" s="75"/>
      <c r="EW148" s="75"/>
      <c r="EX148" s="75"/>
      <c r="EY148" s="75"/>
      <c r="EZ148" s="75"/>
      <c r="FA148" s="75"/>
      <c r="FB148" s="75"/>
      <c r="FC148" s="75"/>
      <c r="FD148" s="75"/>
      <c r="FE148" s="75"/>
      <c r="FF148" s="75"/>
      <c r="FG148" s="75"/>
      <c r="FH148" s="75"/>
      <c r="FI148" s="75"/>
      <c r="FJ148" s="75"/>
      <c r="FK148" s="75"/>
      <c r="FL148" s="75"/>
      <c r="FM148" s="75"/>
      <c r="FN148" s="75"/>
      <c r="FO148" s="75"/>
      <c r="FP148" s="75"/>
      <c r="FQ148" s="75"/>
      <c r="FR148" s="75"/>
      <c r="FS148" s="75"/>
      <c r="FT148" s="75"/>
      <c r="FU148" s="75"/>
      <c r="FV148" s="75"/>
      <c r="FW148" s="75"/>
      <c r="FX148" s="75"/>
      <c r="FY148" s="75"/>
      <c r="FZ148" s="75"/>
      <c r="GA148" s="75"/>
      <c r="GB148" s="75"/>
      <c r="GC148" s="75"/>
      <c r="GD148" s="75"/>
      <c r="GE148" s="75"/>
      <c r="GF148" s="75"/>
      <c r="GG148" s="75"/>
      <c r="GH148" s="75"/>
      <c r="GI148" s="75"/>
      <c r="GJ148" s="75"/>
      <c r="GK148" s="75"/>
      <c r="GL148" s="75"/>
      <c r="GM148" s="75"/>
      <c r="GN148" s="75"/>
      <c r="GO148" s="75"/>
      <c r="GP148" s="75"/>
      <c r="GQ148" s="75"/>
      <c r="GR148" s="75"/>
      <c r="GS148" s="75"/>
      <c r="GT148" s="75"/>
      <c r="GU148" s="75"/>
      <c r="GV148" s="75"/>
      <c r="GW148" s="75"/>
      <c r="GX148" s="75"/>
      <c r="GY148" s="75"/>
      <c r="GZ148" s="75"/>
      <c r="HA148" s="75"/>
      <c r="HB148" s="75"/>
      <c r="HC148" s="75"/>
      <c r="HD148" s="75"/>
      <c r="HE148" s="75"/>
      <c r="HF148" s="75"/>
      <c r="HG148" s="75"/>
      <c r="HH148" s="75"/>
      <c r="HI148" s="75"/>
      <c r="HJ148" s="75"/>
      <c r="HK148" s="75"/>
      <c r="HL148" s="75"/>
      <c r="HM148" s="75"/>
      <c r="HN148" s="75"/>
      <c r="HO148" s="75"/>
      <c r="HP148" s="75"/>
      <c r="HQ148" s="75"/>
      <c r="HR148" s="75"/>
      <c r="HS148" s="75"/>
      <c r="HT148" s="75"/>
      <c r="HU148" s="75"/>
      <c r="HV148" s="75"/>
      <c r="HW148" s="75"/>
      <c r="HX148" s="75"/>
      <c r="HY148" s="75"/>
      <c r="HZ148" s="75"/>
      <c r="IA148" s="75"/>
      <c r="IB148" s="75"/>
      <c r="IC148" s="75"/>
      <c r="ID148" s="75"/>
      <c r="IE148" s="75"/>
      <c r="IF148" s="75"/>
      <c r="IG148" s="75"/>
      <c r="IH148" s="75"/>
      <c r="II148" s="75"/>
      <c r="IJ148" s="75"/>
      <c r="IK148" s="75"/>
      <c r="IL148" s="75"/>
      <c r="IM148" s="75"/>
      <c r="IN148" s="75"/>
      <c r="IO148" s="75"/>
      <c r="IP148" s="75"/>
      <c r="IQ148" s="75"/>
      <c r="IR148" s="75"/>
      <c r="IS148" s="75"/>
      <c r="IT148" s="75"/>
      <c r="IU148" s="75"/>
      <c r="IV148" s="75"/>
      <c r="IW148" s="75"/>
      <c r="IX148" s="75"/>
      <c r="IY148" s="75"/>
      <c r="IZ148" s="75"/>
      <c r="JA148" s="75"/>
      <c r="JB148" s="75"/>
      <c r="JC148" s="75"/>
      <c r="JD148" s="75"/>
      <c r="JE148" s="75"/>
      <c r="JF148" s="75"/>
      <c r="JG148" s="75"/>
      <c r="JH148" s="75"/>
      <c r="JI148" s="75"/>
      <c r="JJ148" s="75"/>
      <c r="JK148" s="75"/>
      <c r="JL148" s="75"/>
      <c r="JM148" s="75"/>
      <c r="JN148" s="75"/>
      <c r="JO148" s="75"/>
      <c r="JP148" s="75"/>
      <c r="JQ148" s="75"/>
      <c r="JR148" s="75"/>
      <c r="JS148" s="75"/>
      <c r="JT148" s="75"/>
      <c r="JU148" s="75"/>
      <c r="JV148" s="75"/>
      <c r="JW148" s="75"/>
      <c r="JX148" s="75"/>
      <c r="JY148" s="75"/>
      <c r="JZ148" s="75"/>
      <c r="KA148" s="75"/>
      <c r="KB148" s="75"/>
      <c r="KC148" s="75"/>
      <c r="KD148" s="75"/>
      <c r="KE148" s="75"/>
      <c r="KF148" s="75"/>
      <c r="KG148" s="75"/>
      <c r="KH148" s="75"/>
      <c r="KI148" s="75"/>
      <c r="KJ148" s="75"/>
      <c r="KK148" s="75"/>
      <c r="KL148" s="75"/>
      <c r="KM148" s="75"/>
      <c r="KN148" s="75"/>
      <c r="KO148" s="75"/>
      <c r="KP148" s="75"/>
      <c r="KQ148" s="75"/>
      <c r="KR148" s="75"/>
      <c r="KS148" s="75"/>
      <c r="KT148" s="75"/>
      <c r="KU148" s="75"/>
      <c r="KV148" s="75"/>
      <c r="KW148" s="75"/>
      <c r="KX148" s="75"/>
      <c r="KY148" s="75"/>
      <c r="KZ148" s="75"/>
      <c r="LA148" s="75"/>
      <c r="LB148" s="75"/>
      <c r="LC148" s="75"/>
      <c r="LD148" s="75"/>
      <c r="LE148" s="75"/>
      <c r="LF148" s="75"/>
      <c r="LG148" s="75"/>
      <c r="LH148" s="75"/>
      <c r="LI148" s="75"/>
      <c r="LJ148" s="75"/>
      <c r="LK148" s="75"/>
      <c r="LL148" s="75"/>
      <c r="LM148" s="75"/>
      <c r="LN148" s="75"/>
      <c r="LO148" s="75"/>
      <c r="LP148" s="75"/>
      <c r="LQ148" s="75"/>
      <c r="LR148" s="75"/>
      <c r="LS148" s="75"/>
      <c r="LT148" s="75"/>
      <c r="LU148" s="75"/>
      <c r="LV148" s="75"/>
      <c r="LW148" s="75"/>
      <c r="LX148" s="75"/>
      <c r="LY148" s="75"/>
      <c r="LZ148" s="75"/>
      <c r="MA148" s="75"/>
      <c r="MB148" s="75"/>
      <c r="MC148" s="75"/>
      <c r="MD148" s="75"/>
      <c r="ME148" s="75"/>
      <c r="MF148" s="75"/>
      <c r="MG148" s="75"/>
      <c r="MH148" s="75"/>
    </row>
    <row r="149" spans="1:346" ht="30" customHeight="1" x14ac:dyDescent="0.2">
      <c r="A149" s="68"/>
      <c r="B149" s="69"/>
      <c r="C149" s="69"/>
      <c r="D149" s="69"/>
      <c r="E149" s="69"/>
      <c r="F149" s="69"/>
      <c r="G149" s="69"/>
      <c r="H149" s="70"/>
      <c r="I149" s="69"/>
      <c r="J149" s="71"/>
      <c r="K149" s="69"/>
      <c r="L149" s="69"/>
      <c r="M149" s="69"/>
      <c r="N149" s="72"/>
      <c r="O149" s="69"/>
      <c r="P149" s="69"/>
      <c r="Q149" s="72"/>
      <c r="R149" s="72"/>
      <c r="S149" s="69"/>
      <c r="T149" s="69"/>
      <c r="U149" s="102"/>
      <c r="V149" s="102"/>
      <c r="W149" s="69"/>
      <c r="X149" s="73"/>
      <c r="Y149" s="69"/>
      <c r="Z149" s="73"/>
      <c r="AA149" s="69"/>
      <c r="AB149" s="69"/>
      <c r="AC149" s="69"/>
      <c r="AD149" s="69"/>
      <c r="AE149" s="69"/>
      <c r="AF149" s="74"/>
      <c r="AG149" s="73"/>
      <c r="AH149" s="69"/>
      <c r="AI149" s="69"/>
      <c r="AJ149" s="113"/>
      <c r="AK149" s="119"/>
      <c r="AL149" s="113"/>
      <c r="AM149" s="75"/>
      <c r="AN149" s="75"/>
      <c r="AO149" s="75"/>
      <c r="AP149" s="75"/>
      <c r="AQ149" s="75"/>
      <c r="AR149" s="75"/>
      <c r="AS149" s="75"/>
      <c r="AT149" s="75"/>
      <c r="AU149" s="75"/>
      <c r="AV149" s="75"/>
      <c r="AW149" s="75"/>
      <c r="AX149" s="75"/>
      <c r="AY149" s="75"/>
      <c r="AZ149" s="75"/>
      <c r="BA149" s="75"/>
      <c r="BB149" s="75"/>
      <c r="BC149" s="75"/>
      <c r="BD149" s="75"/>
      <c r="BE149" s="75"/>
      <c r="BF149" s="75"/>
      <c r="BG149" s="75"/>
      <c r="BH149" s="75"/>
      <c r="BI149" s="75"/>
      <c r="BJ149" s="75"/>
      <c r="BK149" s="75"/>
      <c r="BL149" s="75"/>
      <c r="BM149" s="75"/>
      <c r="BN149" s="75"/>
      <c r="BO149" s="75"/>
      <c r="BP149" s="75"/>
      <c r="BQ149" s="75"/>
      <c r="BR149" s="75"/>
      <c r="BS149" s="75"/>
      <c r="BT149" s="75"/>
      <c r="BU149" s="75"/>
      <c r="BV149" s="75"/>
      <c r="BW149" s="75"/>
      <c r="BX149" s="75"/>
      <c r="BY149" s="75"/>
      <c r="BZ149" s="75"/>
      <c r="CA149" s="75"/>
      <c r="CB149" s="75"/>
      <c r="CC149" s="75"/>
      <c r="CD149" s="75"/>
      <c r="CE149" s="75"/>
      <c r="CF149" s="75"/>
      <c r="CG149" s="75"/>
      <c r="CH149" s="75"/>
      <c r="CI149" s="75"/>
      <c r="CJ149" s="75"/>
      <c r="CK149" s="75"/>
      <c r="CL149" s="75"/>
      <c r="CM149" s="75"/>
      <c r="CN149" s="75"/>
      <c r="CO149" s="75"/>
      <c r="CP149" s="75"/>
      <c r="CQ149" s="75"/>
      <c r="CR149" s="75"/>
      <c r="CS149" s="75"/>
      <c r="CT149" s="75"/>
      <c r="CU149" s="75"/>
      <c r="CV149" s="75"/>
      <c r="CW149" s="75"/>
      <c r="CX149" s="75"/>
      <c r="CY149" s="75"/>
      <c r="CZ149" s="75"/>
      <c r="DA149" s="75"/>
      <c r="DB149" s="75"/>
      <c r="DC149" s="75"/>
      <c r="DD149" s="75"/>
      <c r="DE149" s="75"/>
      <c r="DF149" s="75"/>
      <c r="DG149" s="75"/>
      <c r="DH149" s="75"/>
      <c r="DI149" s="75"/>
      <c r="DJ149" s="75"/>
      <c r="DK149" s="75"/>
      <c r="DL149" s="75"/>
      <c r="DM149" s="75"/>
      <c r="DN149" s="75"/>
      <c r="DO149" s="75"/>
      <c r="DP149" s="75"/>
      <c r="DQ149" s="75"/>
      <c r="DR149" s="75"/>
      <c r="DS149" s="75"/>
      <c r="DT149" s="75"/>
      <c r="DU149" s="75"/>
      <c r="DV149" s="75"/>
      <c r="DW149" s="75"/>
      <c r="DX149" s="75"/>
      <c r="DY149" s="75"/>
      <c r="DZ149" s="75"/>
      <c r="EA149" s="75"/>
      <c r="EB149" s="75"/>
      <c r="EC149" s="75"/>
      <c r="ED149" s="75"/>
      <c r="EE149" s="75"/>
      <c r="EF149" s="75"/>
      <c r="EG149" s="75"/>
      <c r="EH149" s="75"/>
      <c r="EI149" s="75"/>
      <c r="EJ149" s="75"/>
      <c r="EK149" s="75"/>
      <c r="EL149" s="75"/>
      <c r="EM149" s="75"/>
      <c r="EN149" s="75"/>
      <c r="EO149" s="75"/>
      <c r="EP149" s="75"/>
      <c r="EQ149" s="75"/>
      <c r="ER149" s="75"/>
      <c r="ES149" s="75"/>
      <c r="ET149" s="75"/>
      <c r="EU149" s="75"/>
      <c r="EV149" s="75"/>
      <c r="EW149" s="75"/>
      <c r="EX149" s="75"/>
      <c r="EY149" s="75"/>
      <c r="EZ149" s="75"/>
      <c r="FA149" s="75"/>
      <c r="FB149" s="75"/>
      <c r="FC149" s="75"/>
      <c r="FD149" s="75"/>
      <c r="FE149" s="75"/>
      <c r="FF149" s="75"/>
      <c r="FG149" s="75"/>
      <c r="FH149" s="75"/>
      <c r="FI149" s="75"/>
      <c r="FJ149" s="75"/>
      <c r="FK149" s="75"/>
      <c r="FL149" s="75"/>
      <c r="FM149" s="75"/>
      <c r="FN149" s="75"/>
      <c r="FO149" s="75"/>
      <c r="FP149" s="75"/>
      <c r="FQ149" s="75"/>
      <c r="FR149" s="75"/>
      <c r="FS149" s="75"/>
      <c r="FT149" s="75"/>
      <c r="FU149" s="75"/>
      <c r="FV149" s="75"/>
      <c r="FW149" s="75"/>
      <c r="FX149" s="75"/>
      <c r="FY149" s="75"/>
      <c r="FZ149" s="75"/>
      <c r="GA149" s="75"/>
      <c r="GB149" s="75"/>
      <c r="GC149" s="75"/>
      <c r="GD149" s="75"/>
      <c r="GE149" s="75"/>
      <c r="GF149" s="75"/>
      <c r="GG149" s="75"/>
      <c r="GH149" s="75"/>
      <c r="GI149" s="75"/>
      <c r="GJ149" s="75"/>
      <c r="GK149" s="75"/>
      <c r="GL149" s="75"/>
      <c r="GM149" s="75"/>
      <c r="GN149" s="75"/>
      <c r="GO149" s="75"/>
      <c r="GP149" s="75"/>
      <c r="GQ149" s="75"/>
      <c r="GR149" s="75"/>
      <c r="GS149" s="75"/>
      <c r="GT149" s="75"/>
      <c r="GU149" s="75"/>
      <c r="GV149" s="75"/>
      <c r="GW149" s="75"/>
      <c r="GX149" s="75"/>
      <c r="GY149" s="75"/>
      <c r="GZ149" s="75"/>
      <c r="HA149" s="75"/>
      <c r="HB149" s="75"/>
      <c r="HC149" s="75"/>
      <c r="HD149" s="75"/>
      <c r="HE149" s="75"/>
      <c r="HF149" s="75"/>
      <c r="HG149" s="75"/>
      <c r="HH149" s="75"/>
      <c r="HI149" s="75"/>
      <c r="HJ149" s="75"/>
      <c r="HK149" s="75"/>
      <c r="HL149" s="75"/>
      <c r="HM149" s="75"/>
      <c r="HN149" s="75"/>
      <c r="HO149" s="75"/>
      <c r="HP149" s="75"/>
      <c r="HQ149" s="75"/>
      <c r="HR149" s="75"/>
      <c r="HS149" s="75"/>
      <c r="HT149" s="75"/>
      <c r="HU149" s="75"/>
      <c r="HV149" s="75"/>
      <c r="HW149" s="75"/>
      <c r="HX149" s="75"/>
      <c r="HY149" s="75"/>
      <c r="HZ149" s="75"/>
      <c r="IA149" s="75"/>
      <c r="IB149" s="75"/>
      <c r="IC149" s="75"/>
      <c r="ID149" s="75"/>
      <c r="IE149" s="75"/>
      <c r="IF149" s="75"/>
      <c r="IG149" s="75"/>
      <c r="IH149" s="75"/>
      <c r="II149" s="75"/>
      <c r="IJ149" s="75"/>
      <c r="IK149" s="75"/>
      <c r="IL149" s="75"/>
      <c r="IM149" s="75"/>
      <c r="IN149" s="75"/>
      <c r="IO149" s="75"/>
      <c r="IP149" s="75"/>
      <c r="IQ149" s="75"/>
      <c r="IR149" s="75"/>
      <c r="IS149" s="75"/>
      <c r="IT149" s="75"/>
      <c r="IU149" s="75"/>
      <c r="IV149" s="75"/>
      <c r="IW149" s="75"/>
      <c r="IX149" s="75"/>
      <c r="IY149" s="75"/>
      <c r="IZ149" s="75"/>
      <c r="JA149" s="75"/>
      <c r="JB149" s="75"/>
      <c r="JC149" s="75"/>
      <c r="JD149" s="75"/>
      <c r="JE149" s="75"/>
      <c r="JF149" s="75"/>
      <c r="JG149" s="75"/>
      <c r="JH149" s="75"/>
      <c r="JI149" s="75"/>
      <c r="JJ149" s="75"/>
      <c r="JK149" s="75"/>
      <c r="JL149" s="75"/>
      <c r="JM149" s="75"/>
      <c r="JN149" s="75"/>
      <c r="JO149" s="75"/>
      <c r="JP149" s="75"/>
      <c r="JQ149" s="75"/>
      <c r="JR149" s="75"/>
      <c r="JS149" s="75"/>
      <c r="JT149" s="75"/>
      <c r="JU149" s="75"/>
      <c r="JV149" s="75"/>
      <c r="JW149" s="75"/>
      <c r="JX149" s="75"/>
      <c r="JY149" s="75"/>
      <c r="JZ149" s="75"/>
      <c r="KA149" s="75"/>
      <c r="KB149" s="75"/>
      <c r="KC149" s="75"/>
      <c r="KD149" s="75"/>
      <c r="KE149" s="75"/>
      <c r="KF149" s="75"/>
      <c r="KG149" s="75"/>
      <c r="KH149" s="75"/>
      <c r="KI149" s="75"/>
      <c r="KJ149" s="75"/>
      <c r="KK149" s="75"/>
      <c r="KL149" s="75"/>
      <c r="KM149" s="75"/>
      <c r="KN149" s="75"/>
      <c r="KO149" s="75"/>
      <c r="KP149" s="75"/>
      <c r="KQ149" s="75"/>
      <c r="KR149" s="75"/>
      <c r="KS149" s="75"/>
      <c r="KT149" s="75"/>
      <c r="KU149" s="75"/>
      <c r="KV149" s="75"/>
      <c r="KW149" s="75"/>
      <c r="KX149" s="75"/>
      <c r="KY149" s="75"/>
      <c r="KZ149" s="75"/>
      <c r="LA149" s="75"/>
      <c r="LB149" s="75"/>
      <c r="LC149" s="75"/>
      <c r="LD149" s="75"/>
      <c r="LE149" s="75"/>
      <c r="LF149" s="75"/>
      <c r="LG149" s="75"/>
      <c r="LH149" s="75"/>
      <c r="LI149" s="75"/>
      <c r="LJ149" s="75"/>
      <c r="LK149" s="75"/>
      <c r="LL149" s="75"/>
      <c r="LM149" s="75"/>
      <c r="LN149" s="75"/>
      <c r="LO149" s="75"/>
      <c r="LP149" s="75"/>
      <c r="LQ149" s="75"/>
      <c r="LR149" s="75"/>
      <c r="LS149" s="75"/>
      <c r="LT149" s="75"/>
      <c r="LU149" s="75"/>
      <c r="LV149" s="75"/>
      <c r="LW149" s="75"/>
      <c r="LX149" s="75"/>
      <c r="LY149" s="75"/>
      <c r="LZ149" s="75"/>
      <c r="MA149" s="75"/>
      <c r="MB149" s="75"/>
      <c r="MC149" s="75"/>
      <c r="MD149" s="75"/>
      <c r="ME149" s="75"/>
      <c r="MF149" s="75"/>
      <c r="MG149" s="75"/>
      <c r="MH149" s="75"/>
    </row>
    <row r="150" spans="1:346" ht="30" customHeight="1" x14ac:dyDescent="0.2">
      <c r="A150" s="69"/>
      <c r="B150" s="69"/>
      <c r="C150" s="69"/>
      <c r="D150" s="69"/>
      <c r="E150" s="69"/>
      <c r="F150" s="69"/>
      <c r="G150" s="69"/>
      <c r="H150" s="70"/>
      <c r="I150" s="69"/>
      <c r="J150" s="71"/>
      <c r="K150" s="69"/>
      <c r="L150" s="69"/>
      <c r="M150" s="69"/>
      <c r="N150" s="72"/>
      <c r="O150" s="69"/>
      <c r="P150" s="69"/>
      <c r="Q150" s="72"/>
      <c r="R150" s="72"/>
      <c r="S150" s="69"/>
      <c r="T150" s="69"/>
      <c r="U150" s="102"/>
      <c r="V150" s="102"/>
      <c r="W150" s="69"/>
      <c r="X150" s="73"/>
      <c r="Y150" s="69"/>
      <c r="Z150" s="73"/>
      <c r="AA150" s="69"/>
      <c r="AB150" s="69"/>
      <c r="AC150" s="69"/>
      <c r="AD150" s="69"/>
      <c r="AE150" s="69"/>
      <c r="AF150" s="74"/>
      <c r="AG150" s="73"/>
      <c r="AH150" s="69"/>
      <c r="AI150" s="69"/>
      <c r="AJ150" s="113"/>
      <c r="AK150" s="119"/>
      <c r="AL150" s="113"/>
      <c r="AM150" s="75"/>
      <c r="AN150" s="75"/>
      <c r="AO150" s="75"/>
      <c r="AP150" s="75"/>
      <c r="AQ150" s="75"/>
      <c r="AR150" s="75"/>
      <c r="AS150" s="75"/>
      <c r="AT150" s="75"/>
      <c r="AU150" s="75"/>
      <c r="AV150" s="75"/>
      <c r="AW150" s="75"/>
      <c r="AX150" s="75"/>
      <c r="AY150" s="75"/>
      <c r="AZ150" s="75"/>
      <c r="BA150" s="75"/>
      <c r="BB150" s="75"/>
      <c r="BC150" s="75"/>
      <c r="BD150" s="75"/>
      <c r="BE150" s="75"/>
      <c r="BF150" s="75"/>
      <c r="BG150" s="75"/>
      <c r="BH150" s="75"/>
      <c r="BI150" s="75"/>
      <c r="BJ150" s="75"/>
      <c r="BK150" s="75"/>
      <c r="BL150" s="75"/>
      <c r="BM150" s="75"/>
      <c r="BN150" s="75"/>
      <c r="BO150" s="75"/>
      <c r="BP150" s="75"/>
      <c r="BQ150" s="75"/>
      <c r="BR150" s="75"/>
      <c r="BS150" s="75"/>
      <c r="BT150" s="75"/>
      <c r="BU150" s="75"/>
      <c r="BV150" s="75"/>
      <c r="BW150" s="75"/>
      <c r="BX150" s="75"/>
      <c r="BY150" s="75"/>
      <c r="BZ150" s="75"/>
      <c r="CA150" s="75"/>
      <c r="CB150" s="75"/>
      <c r="CC150" s="75"/>
      <c r="CD150" s="75"/>
      <c r="CE150" s="75"/>
      <c r="CF150" s="75"/>
      <c r="CG150" s="75"/>
      <c r="CH150" s="75"/>
      <c r="CI150" s="75"/>
      <c r="CJ150" s="75"/>
      <c r="CK150" s="75"/>
      <c r="CL150" s="75"/>
      <c r="CM150" s="75"/>
      <c r="CN150" s="75"/>
      <c r="CO150" s="75"/>
      <c r="CP150" s="75"/>
      <c r="CQ150" s="75"/>
      <c r="CR150" s="75"/>
      <c r="CS150" s="75"/>
      <c r="CT150" s="75"/>
      <c r="CU150" s="75"/>
      <c r="CV150" s="75"/>
      <c r="CW150" s="75"/>
      <c r="CX150" s="75"/>
      <c r="CY150" s="75"/>
      <c r="CZ150" s="75"/>
      <c r="DA150" s="75"/>
      <c r="DB150" s="75"/>
      <c r="DC150" s="75"/>
      <c r="DD150" s="75"/>
      <c r="DE150" s="75"/>
      <c r="DF150" s="75"/>
      <c r="DG150" s="75"/>
      <c r="DH150" s="75"/>
      <c r="DI150" s="75"/>
      <c r="DJ150" s="75"/>
      <c r="DK150" s="75"/>
      <c r="DL150" s="75"/>
      <c r="DM150" s="75"/>
      <c r="DN150" s="75"/>
      <c r="DO150" s="75"/>
      <c r="DP150" s="75"/>
      <c r="DQ150" s="75"/>
      <c r="DR150" s="75"/>
      <c r="DS150" s="75"/>
      <c r="DT150" s="75"/>
      <c r="DU150" s="75"/>
      <c r="DV150" s="75"/>
      <c r="DW150" s="75"/>
      <c r="DX150" s="75"/>
      <c r="DY150" s="75"/>
      <c r="DZ150" s="75"/>
      <c r="EA150" s="75"/>
      <c r="EB150" s="75"/>
      <c r="EC150" s="75"/>
      <c r="ED150" s="75"/>
      <c r="EE150" s="75"/>
      <c r="EF150" s="75"/>
      <c r="EG150" s="75"/>
      <c r="EH150" s="75"/>
      <c r="EI150" s="75"/>
      <c r="EJ150" s="75"/>
      <c r="EK150" s="75"/>
      <c r="EL150" s="75"/>
      <c r="EM150" s="75"/>
      <c r="EN150" s="75"/>
      <c r="EO150" s="75"/>
      <c r="EP150" s="75"/>
      <c r="EQ150" s="75"/>
      <c r="ER150" s="75"/>
      <c r="ES150" s="75"/>
      <c r="ET150" s="75"/>
      <c r="EU150" s="75"/>
      <c r="EV150" s="75"/>
      <c r="EW150" s="75"/>
      <c r="EX150" s="75"/>
      <c r="EY150" s="75"/>
      <c r="EZ150" s="75"/>
      <c r="FA150" s="75"/>
      <c r="FB150" s="75"/>
      <c r="FC150" s="75"/>
      <c r="FD150" s="75"/>
      <c r="FE150" s="75"/>
      <c r="FF150" s="75"/>
      <c r="FG150" s="75"/>
      <c r="FH150" s="75"/>
      <c r="FI150" s="75"/>
      <c r="FJ150" s="75"/>
      <c r="FK150" s="75"/>
      <c r="FL150" s="75"/>
      <c r="FM150" s="75"/>
      <c r="FN150" s="75"/>
      <c r="FO150" s="75"/>
      <c r="FP150" s="75"/>
      <c r="FQ150" s="75"/>
      <c r="FR150" s="75"/>
      <c r="FS150" s="75"/>
      <c r="FT150" s="75"/>
      <c r="FU150" s="75"/>
      <c r="FV150" s="75"/>
      <c r="FW150" s="75"/>
      <c r="FX150" s="75"/>
      <c r="FY150" s="75"/>
      <c r="FZ150" s="75"/>
      <c r="GA150" s="75"/>
      <c r="GB150" s="75"/>
      <c r="GC150" s="75"/>
      <c r="GD150" s="75"/>
      <c r="GE150" s="75"/>
      <c r="GF150" s="75"/>
      <c r="GG150" s="75"/>
      <c r="GH150" s="75"/>
      <c r="GI150" s="75"/>
      <c r="GJ150" s="75"/>
      <c r="GK150" s="75"/>
      <c r="GL150" s="75"/>
      <c r="GM150" s="75"/>
      <c r="GN150" s="75"/>
      <c r="GO150" s="75"/>
      <c r="GP150" s="75"/>
      <c r="GQ150" s="75"/>
      <c r="GR150" s="75"/>
      <c r="GS150" s="75"/>
      <c r="GT150" s="75"/>
      <c r="GU150" s="75"/>
      <c r="GV150" s="75"/>
      <c r="GW150" s="75"/>
      <c r="GX150" s="75"/>
      <c r="GY150" s="75"/>
      <c r="GZ150" s="75"/>
      <c r="HA150" s="75"/>
      <c r="HB150" s="75"/>
      <c r="HC150" s="75"/>
      <c r="HD150" s="75"/>
      <c r="HE150" s="75"/>
      <c r="HF150" s="75"/>
      <c r="HG150" s="75"/>
      <c r="HH150" s="75"/>
      <c r="HI150" s="75"/>
      <c r="HJ150" s="75"/>
      <c r="HK150" s="75"/>
      <c r="HL150" s="75"/>
      <c r="HM150" s="75"/>
      <c r="HN150" s="75"/>
      <c r="HO150" s="75"/>
      <c r="HP150" s="75"/>
      <c r="HQ150" s="75"/>
      <c r="HR150" s="75"/>
      <c r="HS150" s="75"/>
      <c r="HT150" s="75"/>
      <c r="HU150" s="75"/>
      <c r="HV150" s="75"/>
      <c r="HW150" s="75"/>
      <c r="HX150" s="75"/>
      <c r="HY150" s="75"/>
      <c r="HZ150" s="75"/>
      <c r="IA150" s="75"/>
      <c r="IB150" s="75"/>
      <c r="IC150" s="75"/>
      <c r="ID150" s="75"/>
      <c r="IE150" s="75"/>
      <c r="IF150" s="75"/>
      <c r="IG150" s="75"/>
      <c r="IH150" s="75"/>
      <c r="II150" s="75"/>
      <c r="IJ150" s="75"/>
      <c r="IK150" s="75"/>
      <c r="IL150" s="75"/>
      <c r="IM150" s="75"/>
      <c r="IN150" s="75"/>
      <c r="IO150" s="75"/>
      <c r="IP150" s="75"/>
      <c r="IQ150" s="75"/>
      <c r="IR150" s="75"/>
      <c r="IS150" s="75"/>
      <c r="IT150" s="75"/>
      <c r="IU150" s="75"/>
      <c r="IV150" s="75"/>
      <c r="IW150" s="75"/>
      <c r="IX150" s="75"/>
      <c r="IY150" s="75"/>
      <c r="IZ150" s="75"/>
      <c r="JA150" s="75"/>
      <c r="JB150" s="75"/>
      <c r="JC150" s="75"/>
      <c r="JD150" s="75"/>
      <c r="JE150" s="75"/>
      <c r="JF150" s="75"/>
      <c r="JG150" s="75"/>
      <c r="JH150" s="75"/>
      <c r="JI150" s="75"/>
      <c r="JJ150" s="75"/>
      <c r="JK150" s="75"/>
      <c r="JL150" s="75"/>
      <c r="JM150" s="75"/>
      <c r="JN150" s="75"/>
      <c r="JO150" s="75"/>
      <c r="JP150" s="75"/>
      <c r="JQ150" s="75"/>
      <c r="JR150" s="75"/>
      <c r="JS150" s="75"/>
      <c r="JT150" s="75"/>
      <c r="JU150" s="75"/>
      <c r="JV150" s="75"/>
      <c r="JW150" s="75"/>
      <c r="JX150" s="75"/>
      <c r="JY150" s="75"/>
      <c r="JZ150" s="75"/>
      <c r="KA150" s="75"/>
      <c r="KB150" s="75"/>
      <c r="KC150" s="75"/>
      <c r="KD150" s="75"/>
      <c r="KE150" s="75"/>
      <c r="KF150" s="75"/>
      <c r="KG150" s="75"/>
      <c r="KH150" s="75"/>
      <c r="KI150" s="75"/>
      <c r="KJ150" s="75"/>
      <c r="KK150" s="75"/>
      <c r="KL150" s="75"/>
      <c r="KM150" s="75"/>
      <c r="KN150" s="75"/>
      <c r="KO150" s="75"/>
      <c r="KP150" s="75"/>
      <c r="KQ150" s="75"/>
      <c r="KR150" s="75"/>
      <c r="KS150" s="75"/>
      <c r="KT150" s="75"/>
      <c r="KU150" s="75"/>
      <c r="KV150" s="75"/>
      <c r="KW150" s="75"/>
      <c r="KX150" s="75"/>
      <c r="KY150" s="75"/>
      <c r="KZ150" s="75"/>
      <c r="LA150" s="75"/>
      <c r="LB150" s="75"/>
      <c r="LC150" s="75"/>
      <c r="LD150" s="75"/>
      <c r="LE150" s="75"/>
      <c r="LF150" s="75"/>
      <c r="LG150" s="75"/>
      <c r="LH150" s="75"/>
      <c r="LI150" s="75"/>
      <c r="LJ150" s="75"/>
      <c r="LK150" s="75"/>
      <c r="LL150" s="75"/>
      <c r="LM150" s="75"/>
      <c r="LN150" s="75"/>
      <c r="LO150" s="75"/>
      <c r="LP150" s="75"/>
      <c r="LQ150" s="75"/>
      <c r="LR150" s="75"/>
      <c r="LS150" s="75"/>
      <c r="LT150" s="75"/>
      <c r="LU150" s="75"/>
      <c r="LV150" s="75"/>
      <c r="LW150" s="75"/>
      <c r="LX150" s="75"/>
      <c r="LY150" s="75"/>
      <c r="LZ150" s="75"/>
      <c r="MA150" s="75"/>
      <c r="MB150" s="75"/>
      <c r="MC150" s="75"/>
      <c r="MD150" s="75"/>
      <c r="ME150" s="75"/>
      <c r="MF150" s="75"/>
      <c r="MG150" s="75"/>
      <c r="MH150" s="75"/>
    </row>
    <row r="151" spans="1:346" ht="30" customHeight="1" x14ac:dyDescent="0.2">
      <c r="A151" s="76"/>
      <c r="B151" s="76"/>
      <c r="C151" s="76"/>
      <c r="D151" s="76"/>
      <c r="E151" s="76"/>
      <c r="F151" s="76"/>
      <c r="G151" s="76"/>
      <c r="H151" s="77"/>
      <c r="I151" s="76"/>
      <c r="J151" s="78"/>
      <c r="K151" s="76"/>
      <c r="L151" s="76"/>
      <c r="M151" s="76"/>
      <c r="N151" s="79"/>
      <c r="O151" s="76"/>
      <c r="P151" s="76"/>
      <c r="Q151" s="79"/>
      <c r="R151" s="79"/>
      <c r="S151" s="76"/>
      <c r="T151" s="76"/>
      <c r="U151" s="103"/>
      <c r="V151" s="103"/>
      <c r="W151" s="76"/>
      <c r="X151" s="80"/>
      <c r="Y151" s="76"/>
      <c r="Z151" s="80"/>
      <c r="AA151" s="76"/>
      <c r="AB151" s="76"/>
      <c r="AC151" s="76"/>
      <c r="AD151" s="76"/>
      <c r="AE151" s="76"/>
      <c r="AF151" s="81"/>
      <c r="AG151" s="80"/>
      <c r="AH151" s="76"/>
      <c r="AI151" s="76"/>
      <c r="AJ151" s="104"/>
      <c r="AK151" s="116"/>
      <c r="AL151" s="104"/>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c r="IW151" s="1"/>
      <c r="IX151" s="1"/>
      <c r="IY151" s="1"/>
      <c r="IZ151" s="1"/>
      <c r="JA151" s="1"/>
      <c r="JB151" s="1"/>
      <c r="JC151" s="1"/>
      <c r="JD151" s="1"/>
      <c r="JE151" s="1"/>
      <c r="JF151" s="1"/>
      <c r="JG151" s="1"/>
      <c r="JH151" s="1"/>
      <c r="JI151" s="1"/>
      <c r="JJ151" s="1"/>
      <c r="JK151" s="1"/>
      <c r="JL151" s="1"/>
      <c r="JM151" s="1"/>
      <c r="JN151" s="1"/>
      <c r="JO151" s="1"/>
      <c r="JP151" s="1"/>
      <c r="JQ151" s="1"/>
      <c r="JR151" s="1"/>
      <c r="JS151" s="1"/>
      <c r="JT151" s="1"/>
      <c r="JU151" s="1"/>
      <c r="JV151" s="1"/>
      <c r="JW151" s="1"/>
      <c r="JX151" s="1"/>
      <c r="JY151" s="1"/>
      <c r="JZ151" s="1"/>
      <c r="KA151" s="1"/>
      <c r="KB151" s="1"/>
      <c r="KC151" s="1"/>
      <c r="KD151" s="1"/>
      <c r="KE151" s="1"/>
      <c r="KF151" s="1"/>
      <c r="KG151" s="1"/>
      <c r="KH151" s="1"/>
      <c r="KI151" s="1"/>
      <c r="KJ151" s="1"/>
      <c r="KK151" s="1"/>
      <c r="KL151" s="1"/>
      <c r="KM151" s="1"/>
      <c r="KN151" s="1"/>
      <c r="KO151" s="1"/>
      <c r="KP151" s="1"/>
      <c r="KQ151" s="1"/>
      <c r="KR151" s="1"/>
      <c r="KS151" s="1"/>
      <c r="KT151" s="1"/>
      <c r="KU151" s="1"/>
      <c r="KV151" s="1"/>
      <c r="KW151" s="1"/>
      <c r="KX151" s="1"/>
      <c r="KY151" s="1"/>
      <c r="KZ151" s="1"/>
      <c r="LA151" s="1"/>
      <c r="LB151" s="1"/>
      <c r="LC151" s="1"/>
      <c r="LD151" s="1"/>
      <c r="LE151" s="1"/>
      <c r="LF151" s="1"/>
      <c r="LG151" s="1"/>
      <c r="LH151" s="1"/>
      <c r="LI151" s="1"/>
      <c r="LJ151" s="1"/>
      <c r="LK151" s="1"/>
      <c r="LL151" s="1"/>
      <c r="LM151" s="1"/>
      <c r="LN151" s="1"/>
      <c r="LO151" s="1"/>
      <c r="LP151" s="1"/>
      <c r="LQ151" s="1"/>
      <c r="LR151" s="1"/>
      <c r="LS151" s="1"/>
      <c r="LT151" s="1"/>
      <c r="LU151" s="1"/>
      <c r="LV151" s="1"/>
      <c r="LW151" s="1"/>
      <c r="LX151" s="1"/>
      <c r="LY151" s="1"/>
      <c r="LZ151" s="1"/>
      <c r="MA151" s="1"/>
      <c r="MB151" s="1"/>
      <c r="MC151" s="1"/>
      <c r="MD151" s="1"/>
      <c r="ME151" s="1"/>
      <c r="MF151" s="1"/>
      <c r="MG151" s="1"/>
      <c r="MH151" s="1"/>
    </row>
    <row r="152" spans="1:346" ht="30" customHeight="1" x14ac:dyDescent="0.2">
      <c r="A152" s="76"/>
      <c r="B152" s="76"/>
      <c r="C152" s="76"/>
      <c r="D152" s="76"/>
      <c r="E152" s="76"/>
      <c r="F152" s="76"/>
      <c r="G152" s="76"/>
      <c r="H152" s="77"/>
      <c r="I152" s="76"/>
      <c r="J152" s="78"/>
      <c r="K152" s="76"/>
      <c r="L152" s="76"/>
      <c r="M152" s="76"/>
      <c r="N152" s="79"/>
      <c r="O152" s="76"/>
      <c r="P152" s="76"/>
      <c r="Q152" s="79"/>
      <c r="R152" s="79"/>
      <c r="S152" s="76"/>
      <c r="T152" s="76"/>
      <c r="U152" s="103"/>
      <c r="V152" s="103"/>
      <c r="W152" s="76"/>
      <c r="X152" s="80"/>
      <c r="Y152" s="76"/>
      <c r="Z152" s="80"/>
      <c r="AA152" s="76"/>
      <c r="AB152" s="76"/>
      <c r="AC152" s="76"/>
      <c r="AD152" s="76"/>
      <c r="AE152" s="76"/>
      <c r="AF152" s="81"/>
      <c r="AG152" s="80"/>
      <c r="AH152" s="76"/>
      <c r="AI152" s="76"/>
      <c r="AJ152" s="104"/>
      <c r="AK152" s="116"/>
      <c r="AL152" s="104"/>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c r="IW152" s="1"/>
      <c r="IX152" s="1"/>
      <c r="IY152" s="1"/>
      <c r="IZ152" s="1"/>
      <c r="JA152" s="1"/>
      <c r="JB152" s="1"/>
      <c r="JC152" s="1"/>
      <c r="JD152" s="1"/>
      <c r="JE152" s="1"/>
      <c r="JF152" s="1"/>
      <c r="JG152" s="1"/>
      <c r="JH152" s="1"/>
      <c r="JI152" s="1"/>
      <c r="JJ152" s="1"/>
      <c r="JK152" s="1"/>
      <c r="JL152" s="1"/>
      <c r="JM152" s="1"/>
      <c r="JN152" s="1"/>
      <c r="JO152" s="1"/>
      <c r="JP152" s="1"/>
      <c r="JQ152" s="1"/>
      <c r="JR152" s="1"/>
      <c r="JS152" s="1"/>
      <c r="JT152" s="1"/>
      <c r="JU152" s="1"/>
      <c r="JV152" s="1"/>
      <c r="JW152" s="1"/>
      <c r="JX152" s="1"/>
      <c r="JY152" s="1"/>
      <c r="JZ152" s="1"/>
      <c r="KA152" s="1"/>
      <c r="KB152" s="1"/>
      <c r="KC152" s="1"/>
      <c r="KD152" s="1"/>
      <c r="KE152" s="1"/>
      <c r="KF152" s="1"/>
      <c r="KG152" s="1"/>
      <c r="KH152" s="1"/>
      <c r="KI152" s="1"/>
      <c r="KJ152" s="1"/>
      <c r="KK152" s="1"/>
      <c r="KL152" s="1"/>
      <c r="KM152" s="1"/>
      <c r="KN152" s="1"/>
      <c r="KO152" s="1"/>
      <c r="KP152" s="1"/>
      <c r="KQ152" s="1"/>
      <c r="KR152" s="1"/>
      <c r="KS152" s="1"/>
      <c r="KT152" s="1"/>
      <c r="KU152" s="1"/>
      <c r="KV152" s="1"/>
      <c r="KW152" s="1"/>
      <c r="KX152" s="1"/>
      <c r="KY152" s="1"/>
      <c r="KZ152" s="1"/>
      <c r="LA152" s="1"/>
      <c r="LB152" s="1"/>
      <c r="LC152" s="1"/>
      <c r="LD152" s="1"/>
      <c r="LE152" s="1"/>
      <c r="LF152" s="1"/>
      <c r="LG152" s="1"/>
      <c r="LH152" s="1"/>
      <c r="LI152" s="1"/>
      <c r="LJ152" s="1"/>
      <c r="LK152" s="1"/>
      <c r="LL152" s="1"/>
      <c r="LM152" s="1"/>
      <c r="LN152" s="1"/>
      <c r="LO152" s="1"/>
      <c r="LP152" s="1"/>
      <c r="LQ152" s="1"/>
      <c r="LR152" s="1"/>
      <c r="LS152" s="1"/>
      <c r="LT152" s="1"/>
      <c r="LU152" s="1"/>
      <c r="LV152" s="1"/>
      <c r="LW152" s="1"/>
      <c r="LX152" s="1"/>
      <c r="LY152" s="1"/>
      <c r="LZ152" s="1"/>
      <c r="MA152" s="1"/>
      <c r="MB152" s="1"/>
      <c r="MC152" s="1"/>
      <c r="MD152" s="1"/>
      <c r="ME152" s="1"/>
      <c r="MF152" s="1"/>
      <c r="MG152" s="1"/>
      <c r="MH152" s="1"/>
    </row>
    <row r="153" spans="1:346" ht="30" customHeight="1" x14ac:dyDescent="0.2">
      <c r="A153" s="76"/>
      <c r="B153" s="76"/>
      <c r="C153" s="76"/>
      <c r="D153" s="76"/>
      <c r="E153" s="76"/>
      <c r="F153" s="76"/>
      <c r="G153" s="76"/>
      <c r="H153" s="77"/>
      <c r="I153" s="76"/>
      <c r="J153" s="78"/>
      <c r="K153" s="76"/>
      <c r="L153" s="76"/>
      <c r="M153" s="76"/>
      <c r="N153" s="79"/>
      <c r="O153" s="76"/>
      <c r="P153" s="76"/>
      <c r="Q153" s="79"/>
      <c r="R153" s="79"/>
      <c r="S153" s="76"/>
      <c r="T153" s="76"/>
      <c r="U153" s="103"/>
      <c r="V153" s="103"/>
      <c r="W153" s="76"/>
      <c r="X153" s="80"/>
      <c r="Y153" s="76"/>
      <c r="Z153" s="80"/>
      <c r="AA153" s="76"/>
      <c r="AB153" s="76"/>
      <c r="AC153" s="76"/>
      <c r="AD153" s="76"/>
      <c r="AE153" s="76"/>
      <c r="AF153" s="81"/>
      <c r="AG153" s="80"/>
      <c r="AH153" s="76"/>
      <c r="AI153" s="76"/>
      <c r="AJ153" s="104"/>
      <c r="AK153" s="116"/>
      <c r="AL153" s="104"/>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c r="IW153" s="1"/>
      <c r="IX153" s="1"/>
      <c r="IY153" s="1"/>
      <c r="IZ153" s="1"/>
      <c r="JA153" s="1"/>
      <c r="JB153" s="1"/>
      <c r="JC153" s="1"/>
      <c r="JD153" s="1"/>
      <c r="JE153" s="1"/>
      <c r="JF153" s="1"/>
      <c r="JG153" s="1"/>
      <c r="JH153" s="1"/>
      <c r="JI153" s="1"/>
      <c r="JJ153" s="1"/>
      <c r="JK153" s="1"/>
      <c r="JL153" s="1"/>
      <c r="JM153" s="1"/>
      <c r="JN153" s="1"/>
      <c r="JO153" s="1"/>
      <c r="JP153" s="1"/>
      <c r="JQ153" s="1"/>
      <c r="JR153" s="1"/>
      <c r="JS153" s="1"/>
      <c r="JT153" s="1"/>
      <c r="JU153" s="1"/>
      <c r="JV153" s="1"/>
      <c r="JW153" s="1"/>
      <c r="JX153" s="1"/>
      <c r="JY153" s="1"/>
      <c r="JZ153" s="1"/>
      <c r="KA153" s="1"/>
      <c r="KB153" s="1"/>
      <c r="KC153" s="1"/>
      <c r="KD153" s="1"/>
      <c r="KE153" s="1"/>
      <c r="KF153" s="1"/>
      <c r="KG153" s="1"/>
      <c r="KH153" s="1"/>
      <c r="KI153" s="1"/>
      <c r="KJ153" s="1"/>
      <c r="KK153" s="1"/>
      <c r="KL153" s="1"/>
      <c r="KM153" s="1"/>
      <c r="KN153" s="1"/>
      <c r="KO153" s="1"/>
      <c r="KP153" s="1"/>
      <c r="KQ153" s="1"/>
      <c r="KR153" s="1"/>
      <c r="KS153" s="1"/>
      <c r="KT153" s="1"/>
      <c r="KU153" s="1"/>
      <c r="KV153" s="1"/>
      <c r="KW153" s="1"/>
      <c r="KX153" s="1"/>
      <c r="KY153" s="1"/>
      <c r="KZ153" s="1"/>
      <c r="LA153" s="1"/>
      <c r="LB153" s="1"/>
      <c r="LC153" s="1"/>
      <c r="LD153" s="1"/>
      <c r="LE153" s="1"/>
      <c r="LF153" s="1"/>
      <c r="LG153" s="1"/>
      <c r="LH153" s="1"/>
      <c r="LI153" s="1"/>
      <c r="LJ153" s="1"/>
      <c r="LK153" s="1"/>
      <c r="LL153" s="1"/>
      <c r="LM153" s="1"/>
      <c r="LN153" s="1"/>
      <c r="LO153" s="1"/>
      <c r="LP153" s="1"/>
      <c r="LQ153" s="1"/>
      <c r="LR153" s="1"/>
      <c r="LS153" s="1"/>
      <c r="LT153" s="1"/>
      <c r="LU153" s="1"/>
      <c r="LV153" s="1"/>
      <c r="LW153" s="1"/>
      <c r="LX153" s="1"/>
      <c r="LY153" s="1"/>
      <c r="LZ153" s="1"/>
      <c r="MA153" s="1"/>
      <c r="MB153" s="1"/>
      <c r="MC153" s="1"/>
      <c r="MD153" s="1"/>
      <c r="ME153" s="1"/>
      <c r="MF153" s="1"/>
      <c r="MG153" s="1"/>
      <c r="MH153" s="1"/>
    </row>
    <row r="154" spans="1:346" ht="30" customHeight="1" x14ac:dyDescent="0.2">
      <c r="A154" s="76"/>
      <c r="B154" s="76"/>
      <c r="C154" s="76"/>
      <c r="D154" s="76"/>
      <c r="E154" s="76"/>
      <c r="F154" s="76"/>
      <c r="G154" s="76"/>
      <c r="H154" s="77"/>
      <c r="I154" s="76"/>
      <c r="J154" s="78"/>
      <c r="K154" s="76"/>
      <c r="L154" s="76"/>
      <c r="M154" s="76"/>
      <c r="N154" s="79"/>
      <c r="O154" s="76"/>
      <c r="P154" s="76"/>
      <c r="Q154" s="79"/>
      <c r="R154" s="79"/>
      <c r="S154" s="76"/>
      <c r="T154" s="76"/>
      <c r="U154" s="103"/>
      <c r="V154" s="103"/>
      <c r="W154" s="76"/>
      <c r="X154" s="80"/>
      <c r="Y154" s="76"/>
      <c r="Z154" s="80"/>
      <c r="AA154" s="76"/>
      <c r="AB154" s="76"/>
      <c r="AC154" s="76"/>
      <c r="AD154" s="76"/>
      <c r="AE154" s="76"/>
      <c r="AF154" s="81"/>
      <c r="AG154" s="80"/>
      <c r="AH154" s="76"/>
      <c r="AI154" s="76"/>
      <c r="AJ154" s="104"/>
      <c r="AK154" s="116"/>
      <c r="AL154" s="104"/>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c r="IW154" s="1"/>
      <c r="IX154" s="1"/>
      <c r="IY154" s="1"/>
      <c r="IZ154" s="1"/>
      <c r="JA154" s="1"/>
      <c r="JB154" s="1"/>
      <c r="JC154" s="1"/>
      <c r="JD154" s="1"/>
      <c r="JE154" s="1"/>
      <c r="JF154" s="1"/>
      <c r="JG154" s="1"/>
      <c r="JH154" s="1"/>
      <c r="JI154" s="1"/>
      <c r="JJ154" s="1"/>
      <c r="JK154" s="1"/>
      <c r="JL154" s="1"/>
      <c r="JM154" s="1"/>
      <c r="JN154" s="1"/>
      <c r="JO154" s="1"/>
      <c r="JP154" s="1"/>
      <c r="JQ154" s="1"/>
      <c r="JR154" s="1"/>
      <c r="JS154" s="1"/>
      <c r="JT154" s="1"/>
      <c r="JU154" s="1"/>
      <c r="JV154" s="1"/>
      <c r="JW154" s="1"/>
      <c r="JX154" s="1"/>
      <c r="JY154" s="1"/>
      <c r="JZ154" s="1"/>
      <c r="KA154" s="1"/>
      <c r="KB154" s="1"/>
      <c r="KC154" s="1"/>
      <c r="KD154" s="1"/>
      <c r="KE154" s="1"/>
      <c r="KF154" s="1"/>
      <c r="KG154" s="1"/>
      <c r="KH154" s="1"/>
      <c r="KI154" s="1"/>
      <c r="KJ154" s="1"/>
      <c r="KK154" s="1"/>
      <c r="KL154" s="1"/>
      <c r="KM154" s="1"/>
      <c r="KN154" s="1"/>
      <c r="KO154" s="1"/>
      <c r="KP154" s="1"/>
      <c r="KQ154" s="1"/>
      <c r="KR154" s="1"/>
      <c r="KS154" s="1"/>
      <c r="KT154" s="1"/>
      <c r="KU154" s="1"/>
      <c r="KV154" s="1"/>
      <c r="KW154" s="1"/>
      <c r="KX154" s="1"/>
      <c r="KY154" s="1"/>
      <c r="KZ154" s="1"/>
      <c r="LA154" s="1"/>
      <c r="LB154" s="1"/>
      <c r="LC154" s="1"/>
      <c r="LD154" s="1"/>
      <c r="LE154" s="1"/>
      <c r="LF154" s="1"/>
      <c r="LG154" s="1"/>
      <c r="LH154" s="1"/>
      <c r="LI154" s="1"/>
      <c r="LJ154" s="1"/>
      <c r="LK154" s="1"/>
      <c r="LL154" s="1"/>
      <c r="LM154" s="1"/>
      <c r="LN154" s="1"/>
      <c r="LO154" s="1"/>
      <c r="LP154" s="1"/>
      <c r="LQ154" s="1"/>
      <c r="LR154" s="1"/>
      <c r="LS154" s="1"/>
      <c r="LT154" s="1"/>
      <c r="LU154" s="1"/>
      <c r="LV154" s="1"/>
      <c r="LW154" s="1"/>
      <c r="LX154" s="1"/>
      <c r="LY154" s="1"/>
      <c r="LZ154" s="1"/>
      <c r="MA154" s="1"/>
      <c r="MB154" s="1"/>
      <c r="MC154" s="1"/>
      <c r="MD154" s="1"/>
      <c r="ME154" s="1"/>
      <c r="MF154" s="1"/>
      <c r="MG154" s="1"/>
      <c r="MH154" s="1"/>
    </row>
    <row r="155" spans="1:346" ht="30" customHeight="1" x14ac:dyDescent="0.2">
      <c r="A155" s="76"/>
      <c r="B155" s="76"/>
      <c r="C155" s="76"/>
      <c r="D155" s="76"/>
      <c r="E155" s="76"/>
      <c r="F155" s="76"/>
      <c r="G155" s="76"/>
      <c r="H155" s="77"/>
      <c r="I155" s="76"/>
      <c r="J155" s="78"/>
      <c r="K155" s="76"/>
      <c r="L155" s="76"/>
      <c r="M155" s="76"/>
      <c r="N155" s="79"/>
      <c r="O155" s="76"/>
      <c r="P155" s="76"/>
      <c r="Q155" s="79"/>
      <c r="R155" s="79"/>
      <c r="S155" s="76"/>
      <c r="T155" s="76"/>
      <c r="U155" s="103"/>
      <c r="V155" s="103"/>
      <c r="W155" s="76"/>
      <c r="X155" s="80"/>
      <c r="Y155" s="76"/>
      <c r="Z155" s="80"/>
      <c r="AA155" s="76"/>
      <c r="AB155" s="76"/>
      <c r="AC155" s="76"/>
      <c r="AD155" s="76"/>
      <c r="AE155" s="76"/>
      <c r="AF155" s="81"/>
      <c r="AG155" s="80"/>
      <c r="AH155" s="76"/>
      <c r="AI155" s="76"/>
      <c r="AJ155" s="104"/>
      <c r="AK155" s="116"/>
      <c r="AL155" s="104"/>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c r="IW155" s="1"/>
      <c r="IX155" s="1"/>
      <c r="IY155" s="1"/>
      <c r="IZ155" s="1"/>
      <c r="JA155" s="1"/>
      <c r="JB155" s="1"/>
      <c r="JC155" s="1"/>
      <c r="JD155" s="1"/>
      <c r="JE155" s="1"/>
      <c r="JF155" s="1"/>
      <c r="JG155" s="1"/>
      <c r="JH155" s="1"/>
      <c r="JI155" s="1"/>
      <c r="JJ155" s="1"/>
      <c r="JK155" s="1"/>
      <c r="JL155" s="1"/>
      <c r="JM155" s="1"/>
      <c r="JN155" s="1"/>
      <c r="JO155" s="1"/>
      <c r="JP155" s="1"/>
      <c r="JQ155" s="1"/>
      <c r="JR155" s="1"/>
      <c r="JS155" s="1"/>
      <c r="JT155" s="1"/>
      <c r="JU155" s="1"/>
      <c r="JV155" s="1"/>
      <c r="JW155" s="1"/>
      <c r="JX155" s="1"/>
      <c r="JY155" s="1"/>
      <c r="JZ155" s="1"/>
      <c r="KA155" s="1"/>
      <c r="KB155" s="1"/>
      <c r="KC155" s="1"/>
      <c r="KD155" s="1"/>
      <c r="KE155" s="1"/>
      <c r="KF155" s="1"/>
      <c r="KG155" s="1"/>
      <c r="KH155" s="1"/>
      <c r="KI155" s="1"/>
      <c r="KJ155" s="1"/>
      <c r="KK155" s="1"/>
      <c r="KL155" s="1"/>
      <c r="KM155" s="1"/>
      <c r="KN155" s="1"/>
      <c r="KO155" s="1"/>
      <c r="KP155" s="1"/>
      <c r="KQ155" s="1"/>
      <c r="KR155" s="1"/>
      <c r="KS155" s="1"/>
      <c r="KT155" s="1"/>
      <c r="KU155" s="1"/>
      <c r="KV155" s="1"/>
      <c r="KW155" s="1"/>
      <c r="KX155" s="1"/>
      <c r="KY155" s="1"/>
      <c r="KZ155" s="1"/>
      <c r="LA155" s="1"/>
      <c r="LB155" s="1"/>
      <c r="LC155" s="1"/>
      <c r="LD155" s="1"/>
      <c r="LE155" s="1"/>
      <c r="LF155" s="1"/>
      <c r="LG155" s="1"/>
      <c r="LH155" s="1"/>
      <c r="LI155" s="1"/>
      <c r="LJ155" s="1"/>
      <c r="LK155" s="1"/>
      <c r="LL155" s="1"/>
      <c r="LM155" s="1"/>
      <c r="LN155" s="1"/>
      <c r="LO155" s="1"/>
      <c r="LP155" s="1"/>
      <c r="LQ155" s="1"/>
      <c r="LR155" s="1"/>
      <c r="LS155" s="1"/>
      <c r="LT155" s="1"/>
      <c r="LU155" s="1"/>
      <c r="LV155" s="1"/>
      <c r="LW155" s="1"/>
      <c r="LX155" s="1"/>
      <c r="LY155" s="1"/>
      <c r="LZ155" s="1"/>
      <c r="MA155" s="1"/>
      <c r="MB155" s="1"/>
      <c r="MC155" s="1"/>
      <c r="MD155" s="1"/>
      <c r="ME155" s="1"/>
      <c r="MF155" s="1"/>
      <c r="MG155" s="1"/>
      <c r="MH155" s="1"/>
    </row>
    <row r="156" spans="1:346" ht="30" customHeight="1" x14ac:dyDescent="0.2">
      <c r="A156" s="76"/>
      <c r="B156" s="76"/>
      <c r="C156" s="76"/>
      <c r="D156" s="76"/>
      <c r="E156" s="76"/>
      <c r="F156" s="76"/>
      <c r="G156" s="76"/>
      <c r="H156" s="77"/>
      <c r="I156" s="76"/>
      <c r="J156" s="78"/>
      <c r="K156" s="76"/>
      <c r="L156" s="76"/>
      <c r="M156" s="76"/>
      <c r="N156" s="79"/>
      <c r="O156" s="76"/>
      <c r="P156" s="76"/>
      <c r="Q156" s="79"/>
      <c r="R156" s="79"/>
      <c r="S156" s="76"/>
      <c r="T156" s="76"/>
      <c r="U156" s="103"/>
      <c r="V156" s="103"/>
      <c r="W156" s="76"/>
      <c r="X156" s="80"/>
      <c r="Y156" s="76"/>
      <c r="Z156" s="80"/>
      <c r="AA156" s="76"/>
      <c r="AB156" s="76"/>
      <c r="AC156" s="76"/>
      <c r="AD156" s="76"/>
      <c r="AE156" s="76"/>
      <c r="AF156" s="81"/>
      <c r="AG156" s="80"/>
      <c r="AH156" s="76"/>
      <c r="AI156" s="76"/>
      <c r="AJ156" s="104"/>
      <c r="AK156" s="116"/>
      <c r="AL156" s="104"/>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c r="IW156" s="1"/>
      <c r="IX156" s="1"/>
      <c r="IY156" s="1"/>
      <c r="IZ156" s="1"/>
      <c r="JA156" s="1"/>
      <c r="JB156" s="1"/>
      <c r="JC156" s="1"/>
      <c r="JD156" s="1"/>
      <c r="JE156" s="1"/>
      <c r="JF156" s="1"/>
      <c r="JG156" s="1"/>
      <c r="JH156" s="1"/>
      <c r="JI156" s="1"/>
      <c r="JJ156" s="1"/>
      <c r="JK156" s="1"/>
      <c r="JL156" s="1"/>
      <c r="JM156" s="1"/>
      <c r="JN156" s="1"/>
      <c r="JO156" s="1"/>
      <c r="JP156" s="1"/>
      <c r="JQ156" s="1"/>
      <c r="JR156" s="1"/>
      <c r="JS156" s="1"/>
      <c r="JT156" s="1"/>
      <c r="JU156" s="1"/>
      <c r="JV156" s="1"/>
      <c r="JW156" s="1"/>
      <c r="JX156" s="1"/>
      <c r="JY156" s="1"/>
      <c r="JZ156" s="1"/>
      <c r="KA156" s="1"/>
      <c r="KB156" s="1"/>
      <c r="KC156" s="1"/>
      <c r="KD156" s="1"/>
      <c r="KE156" s="1"/>
      <c r="KF156" s="1"/>
      <c r="KG156" s="1"/>
      <c r="KH156" s="1"/>
      <c r="KI156" s="1"/>
      <c r="KJ156" s="1"/>
      <c r="KK156" s="1"/>
      <c r="KL156" s="1"/>
      <c r="KM156" s="1"/>
      <c r="KN156" s="1"/>
      <c r="KO156" s="1"/>
      <c r="KP156" s="1"/>
      <c r="KQ156" s="1"/>
      <c r="KR156" s="1"/>
      <c r="KS156" s="1"/>
      <c r="KT156" s="1"/>
      <c r="KU156" s="1"/>
      <c r="KV156" s="1"/>
      <c r="KW156" s="1"/>
      <c r="KX156" s="1"/>
      <c r="KY156" s="1"/>
      <c r="KZ156" s="1"/>
      <c r="LA156" s="1"/>
      <c r="LB156" s="1"/>
      <c r="LC156" s="1"/>
      <c r="LD156" s="1"/>
      <c r="LE156" s="1"/>
      <c r="LF156" s="1"/>
      <c r="LG156" s="1"/>
      <c r="LH156" s="1"/>
      <c r="LI156" s="1"/>
      <c r="LJ156" s="1"/>
      <c r="LK156" s="1"/>
      <c r="LL156" s="1"/>
      <c r="LM156" s="1"/>
      <c r="LN156" s="1"/>
      <c r="LO156" s="1"/>
      <c r="LP156" s="1"/>
      <c r="LQ156" s="1"/>
      <c r="LR156" s="1"/>
      <c r="LS156" s="1"/>
      <c r="LT156" s="1"/>
      <c r="LU156" s="1"/>
      <c r="LV156" s="1"/>
      <c r="LW156" s="1"/>
      <c r="LX156" s="1"/>
      <c r="LY156" s="1"/>
      <c r="LZ156" s="1"/>
      <c r="MA156" s="1"/>
      <c r="MB156" s="1"/>
      <c r="MC156" s="1"/>
      <c r="MD156" s="1"/>
      <c r="ME156" s="1"/>
      <c r="MF156" s="1"/>
      <c r="MG156" s="1"/>
      <c r="MH156" s="1"/>
    </row>
    <row r="157" spans="1:346" ht="30" customHeight="1" x14ac:dyDescent="0.2">
      <c r="A157" s="76"/>
      <c r="B157" s="76"/>
      <c r="C157" s="76"/>
      <c r="D157" s="76"/>
      <c r="E157" s="76"/>
      <c r="F157" s="76"/>
      <c r="G157" s="76"/>
      <c r="H157" s="77"/>
      <c r="I157" s="76"/>
      <c r="J157" s="78"/>
      <c r="K157" s="76"/>
      <c r="L157" s="76"/>
      <c r="M157" s="76"/>
      <c r="N157" s="79"/>
      <c r="O157" s="76"/>
      <c r="P157" s="76"/>
      <c r="Q157" s="79"/>
      <c r="R157" s="79"/>
      <c r="S157" s="76"/>
      <c r="T157" s="76"/>
      <c r="U157" s="103"/>
      <c r="V157" s="103"/>
      <c r="W157" s="76"/>
      <c r="X157" s="80"/>
      <c r="Y157" s="76"/>
      <c r="Z157" s="80"/>
      <c r="AA157" s="76"/>
      <c r="AB157" s="76"/>
      <c r="AC157" s="76"/>
      <c r="AD157" s="76"/>
      <c r="AE157" s="76"/>
      <c r="AF157" s="81"/>
      <c r="AG157" s="80"/>
      <c r="AH157" s="76"/>
      <c r="AI157" s="76"/>
      <c r="AJ157" s="104"/>
      <c r="AK157" s="116"/>
      <c r="AL157" s="104"/>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c r="IW157" s="1"/>
      <c r="IX157" s="1"/>
      <c r="IY157" s="1"/>
      <c r="IZ157" s="1"/>
      <c r="JA157" s="1"/>
      <c r="JB157" s="1"/>
      <c r="JC157" s="1"/>
      <c r="JD157" s="1"/>
      <c r="JE157" s="1"/>
      <c r="JF157" s="1"/>
      <c r="JG157" s="1"/>
      <c r="JH157" s="1"/>
      <c r="JI157" s="1"/>
      <c r="JJ157" s="1"/>
      <c r="JK157" s="1"/>
      <c r="JL157" s="1"/>
      <c r="JM157" s="1"/>
      <c r="JN157" s="1"/>
      <c r="JO157" s="1"/>
      <c r="JP157" s="1"/>
      <c r="JQ157" s="1"/>
      <c r="JR157" s="1"/>
      <c r="JS157" s="1"/>
      <c r="JT157" s="1"/>
      <c r="JU157" s="1"/>
      <c r="JV157" s="1"/>
      <c r="JW157" s="1"/>
      <c r="JX157" s="1"/>
      <c r="JY157" s="1"/>
      <c r="JZ157" s="1"/>
      <c r="KA157" s="1"/>
      <c r="KB157" s="1"/>
      <c r="KC157" s="1"/>
      <c r="KD157" s="1"/>
      <c r="KE157" s="1"/>
      <c r="KF157" s="1"/>
      <c r="KG157" s="1"/>
      <c r="KH157" s="1"/>
      <c r="KI157" s="1"/>
      <c r="KJ157" s="1"/>
      <c r="KK157" s="1"/>
      <c r="KL157" s="1"/>
      <c r="KM157" s="1"/>
      <c r="KN157" s="1"/>
      <c r="KO157" s="1"/>
      <c r="KP157" s="1"/>
      <c r="KQ157" s="1"/>
      <c r="KR157" s="1"/>
      <c r="KS157" s="1"/>
      <c r="KT157" s="1"/>
      <c r="KU157" s="1"/>
      <c r="KV157" s="1"/>
      <c r="KW157" s="1"/>
      <c r="KX157" s="1"/>
      <c r="KY157" s="1"/>
      <c r="KZ157" s="1"/>
      <c r="LA157" s="1"/>
      <c r="LB157" s="1"/>
      <c r="LC157" s="1"/>
      <c r="LD157" s="1"/>
      <c r="LE157" s="1"/>
      <c r="LF157" s="1"/>
      <c r="LG157" s="1"/>
      <c r="LH157" s="1"/>
      <c r="LI157" s="1"/>
      <c r="LJ157" s="1"/>
      <c r="LK157" s="1"/>
      <c r="LL157" s="1"/>
      <c r="LM157" s="1"/>
      <c r="LN157" s="1"/>
      <c r="LO157" s="1"/>
      <c r="LP157" s="1"/>
      <c r="LQ157" s="1"/>
      <c r="LR157" s="1"/>
      <c r="LS157" s="1"/>
      <c r="LT157" s="1"/>
      <c r="LU157" s="1"/>
      <c r="LV157" s="1"/>
      <c r="LW157" s="1"/>
      <c r="LX157" s="1"/>
      <c r="LY157" s="1"/>
      <c r="LZ157" s="1"/>
      <c r="MA157" s="1"/>
      <c r="MB157" s="1"/>
      <c r="MC157" s="1"/>
      <c r="MD157" s="1"/>
      <c r="ME157" s="1"/>
      <c r="MF157" s="1"/>
      <c r="MG157" s="1"/>
      <c r="MH157" s="1"/>
    </row>
    <row r="158" spans="1:346" ht="30" customHeight="1" x14ac:dyDescent="0.2">
      <c r="A158" s="76"/>
      <c r="B158" s="76"/>
      <c r="C158" s="76"/>
      <c r="D158" s="76"/>
      <c r="E158" s="76"/>
      <c r="F158" s="76"/>
      <c r="G158" s="76"/>
      <c r="H158" s="77"/>
      <c r="I158" s="76"/>
      <c r="J158" s="78"/>
      <c r="K158" s="76"/>
      <c r="L158" s="76"/>
      <c r="M158" s="76"/>
      <c r="N158" s="79"/>
      <c r="O158" s="76"/>
      <c r="P158" s="76"/>
      <c r="Q158" s="79"/>
      <c r="R158" s="79"/>
      <c r="S158" s="76"/>
      <c r="T158" s="76"/>
      <c r="U158" s="103"/>
      <c r="V158" s="103"/>
      <c r="W158" s="76"/>
      <c r="X158" s="80"/>
      <c r="Y158" s="76"/>
      <c r="Z158" s="80"/>
      <c r="AA158" s="76"/>
      <c r="AB158" s="76"/>
      <c r="AC158" s="76"/>
      <c r="AD158" s="76"/>
      <c r="AE158" s="76"/>
      <c r="AF158" s="81"/>
      <c r="AG158" s="80"/>
      <c r="AH158" s="76"/>
      <c r="AI158" s="76"/>
      <c r="AJ158" s="104"/>
      <c r="AK158" s="116"/>
      <c r="AL158" s="104"/>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c r="IW158" s="1"/>
      <c r="IX158" s="1"/>
      <c r="IY158" s="1"/>
      <c r="IZ158" s="1"/>
      <c r="JA158" s="1"/>
      <c r="JB158" s="1"/>
      <c r="JC158" s="1"/>
      <c r="JD158" s="1"/>
      <c r="JE158" s="1"/>
      <c r="JF158" s="1"/>
      <c r="JG158" s="1"/>
      <c r="JH158" s="1"/>
      <c r="JI158" s="1"/>
      <c r="JJ158" s="1"/>
      <c r="JK158" s="1"/>
      <c r="JL158" s="1"/>
      <c r="JM158" s="1"/>
      <c r="JN158" s="1"/>
      <c r="JO158" s="1"/>
      <c r="JP158" s="1"/>
      <c r="JQ158" s="1"/>
      <c r="JR158" s="1"/>
      <c r="JS158" s="1"/>
      <c r="JT158" s="1"/>
      <c r="JU158" s="1"/>
      <c r="JV158" s="1"/>
      <c r="JW158" s="1"/>
      <c r="JX158" s="1"/>
      <c r="JY158" s="1"/>
      <c r="JZ158" s="1"/>
      <c r="KA158" s="1"/>
      <c r="KB158" s="1"/>
      <c r="KC158" s="1"/>
      <c r="KD158" s="1"/>
      <c r="KE158" s="1"/>
      <c r="KF158" s="1"/>
      <c r="KG158" s="1"/>
      <c r="KH158" s="1"/>
      <c r="KI158" s="1"/>
      <c r="KJ158" s="1"/>
      <c r="KK158" s="1"/>
      <c r="KL158" s="1"/>
      <c r="KM158" s="1"/>
      <c r="KN158" s="1"/>
      <c r="KO158" s="1"/>
      <c r="KP158" s="1"/>
      <c r="KQ158" s="1"/>
      <c r="KR158" s="1"/>
      <c r="KS158" s="1"/>
      <c r="KT158" s="1"/>
      <c r="KU158" s="1"/>
      <c r="KV158" s="1"/>
      <c r="KW158" s="1"/>
      <c r="KX158" s="1"/>
      <c r="KY158" s="1"/>
      <c r="KZ158" s="1"/>
      <c r="LA158" s="1"/>
      <c r="LB158" s="1"/>
      <c r="LC158" s="1"/>
      <c r="LD158" s="1"/>
      <c r="LE158" s="1"/>
      <c r="LF158" s="1"/>
      <c r="LG158" s="1"/>
      <c r="LH158" s="1"/>
      <c r="LI158" s="1"/>
      <c r="LJ158" s="1"/>
      <c r="LK158" s="1"/>
      <c r="LL158" s="1"/>
      <c r="LM158" s="1"/>
      <c r="LN158" s="1"/>
      <c r="LO158" s="1"/>
      <c r="LP158" s="1"/>
      <c r="LQ158" s="1"/>
      <c r="LR158" s="1"/>
      <c r="LS158" s="1"/>
      <c r="LT158" s="1"/>
      <c r="LU158" s="1"/>
      <c r="LV158" s="1"/>
      <c r="LW158" s="1"/>
      <c r="LX158" s="1"/>
      <c r="LY158" s="1"/>
      <c r="LZ158" s="1"/>
      <c r="MA158" s="1"/>
      <c r="MB158" s="1"/>
      <c r="MC158" s="1"/>
      <c r="MD158" s="1"/>
      <c r="ME158" s="1"/>
      <c r="MF158" s="1"/>
      <c r="MG158" s="1"/>
      <c r="MH158" s="1"/>
    </row>
    <row r="159" spans="1:346" ht="30" customHeight="1" x14ac:dyDescent="0.2">
      <c r="A159" s="76"/>
      <c r="B159" s="76"/>
      <c r="C159" s="76"/>
      <c r="D159" s="76"/>
      <c r="E159" s="76"/>
      <c r="F159" s="76"/>
      <c r="G159" s="76"/>
      <c r="H159" s="77"/>
      <c r="I159" s="76"/>
      <c r="J159" s="78"/>
      <c r="K159" s="76"/>
      <c r="L159" s="76"/>
      <c r="M159" s="76"/>
      <c r="N159" s="76"/>
      <c r="O159" s="76"/>
      <c r="P159" s="76"/>
      <c r="Q159" s="79"/>
      <c r="R159" s="79"/>
      <c r="S159" s="76"/>
      <c r="T159" s="76"/>
      <c r="U159" s="103"/>
      <c r="V159" s="103"/>
      <c r="W159" s="76"/>
      <c r="X159" s="80"/>
      <c r="Y159" s="76"/>
      <c r="Z159" s="80"/>
      <c r="AA159" s="76"/>
      <c r="AB159" s="76"/>
      <c r="AC159" s="76"/>
      <c r="AD159" s="76"/>
      <c r="AE159" s="76"/>
      <c r="AF159" s="81"/>
      <c r="AG159" s="80"/>
      <c r="AH159" s="76"/>
      <c r="AI159" s="76"/>
      <c r="AJ159" s="104"/>
      <c r="AK159" s="116"/>
      <c r="AL159" s="104"/>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c r="IV159" s="1"/>
      <c r="IW159" s="1"/>
      <c r="IX159" s="1"/>
      <c r="IY159" s="1"/>
      <c r="IZ159" s="1"/>
      <c r="JA159" s="1"/>
      <c r="JB159" s="1"/>
      <c r="JC159" s="1"/>
      <c r="JD159" s="1"/>
      <c r="JE159" s="1"/>
      <c r="JF159" s="1"/>
      <c r="JG159" s="1"/>
      <c r="JH159" s="1"/>
      <c r="JI159" s="1"/>
      <c r="JJ159" s="1"/>
      <c r="JK159" s="1"/>
      <c r="JL159" s="1"/>
      <c r="JM159" s="1"/>
      <c r="JN159" s="1"/>
      <c r="JO159" s="1"/>
      <c r="JP159" s="1"/>
      <c r="JQ159" s="1"/>
      <c r="JR159" s="1"/>
      <c r="JS159" s="1"/>
      <c r="JT159" s="1"/>
      <c r="JU159" s="1"/>
      <c r="JV159" s="1"/>
      <c r="JW159" s="1"/>
      <c r="JX159" s="1"/>
      <c r="JY159" s="1"/>
      <c r="JZ159" s="1"/>
      <c r="KA159" s="1"/>
      <c r="KB159" s="1"/>
      <c r="KC159" s="1"/>
      <c r="KD159" s="1"/>
      <c r="KE159" s="1"/>
      <c r="KF159" s="1"/>
      <c r="KG159" s="1"/>
      <c r="KH159" s="1"/>
      <c r="KI159" s="1"/>
      <c r="KJ159" s="1"/>
      <c r="KK159" s="1"/>
      <c r="KL159" s="1"/>
      <c r="KM159" s="1"/>
      <c r="KN159" s="1"/>
      <c r="KO159" s="1"/>
      <c r="KP159" s="1"/>
      <c r="KQ159" s="1"/>
      <c r="KR159" s="1"/>
      <c r="KS159" s="1"/>
      <c r="KT159" s="1"/>
      <c r="KU159" s="1"/>
      <c r="KV159" s="1"/>
      <c r="KW159" s="1"/>
      <c r="KX159" s="1"/>
      <c r="KY159" s="1"/>
      <c r="KZ159" s="1"/>
      <c r="LA159" s="1"/>
      <c r="LB159" s="1"/>
      <c r="LC159" s="1"/>
      <c r="LD159" s="1"/>
      <c r="LE159" s="1"/>
      <c r="LF159" s="1"/>
      <c r="LG159" s="1"/>
      <c r="LH159" s="1"/>
      <c r="LI159" s="1"/>
      <c r="LJ159" s="1"/>
      <c r="LK159" s="1"/>
      <c r="LL159" s="1"/>
      <c r="LM159" s="1"/>
      <c r="LN159" s="1"/>
      <c r="LO159" s="1"/>
      <c r="LP159" s="1"/>
      <c r="LQ159" s="1"/>
      <c r="LR159" s="1"/>
      <c r="LS159" s="1"/>
      <c r="LT159" s="1"/>
      <c r="LU159" s="1"/>
      <c r="LV159" s="1"/>
      <c r="LW159" s="1"/>
      <c r="LX159" s="1"/>
      <c r="LY159" s="1"/>
      <c r="LZ159" s="1"/>
      <c r="MA159" s="1"/>
      <c r="MB159" s="1"/>
      <c r="MC159" s="1"/>
      <c r="MD159" s="1"/>
      <c r="ME159" s="1"/>
      <c r="MF159" s="1"/>
      <c r="MG159" s="1"/>
      <c r="MH159" s="1"/>
    </row>
    <row r="160" spans="1:346" ht="30" customHeight="1" x14ac:dyDescent="0.2">
      <c r="A160" s="76"/>
      <c r="B160" s="76"/>
      <c r="C160" s="76"/>
      <c r="D160" s="76"/>
      <c r="E160" s="76"/>
      <c r="F160" s="76"/>
      <c r="G160" s="76"/>
      <c r="H160" s="77"/>
      <c r="I160" s="76"/>
      <c r="J160" s="78"/>
      <c r="K160" s="76"/>
      <c r="L160" s="76"/>
      <c r="M160" s="76"/>
      <c r="N160" s="76"/>
      <c r="O160" s="76"/>
      <c r="P160" s="76"/>
      <c r="Q160" s="79"/>
      <c r="R160" s="79"/>
      <c r="S160" s="76"/>
      <c r="T160" s="76"/>
      <c r="U160" s="103"/>
      <c r="V160" s="103"/>
      <c r="W160" s="76"/>
      <c r="X160" s="80"/>
      <c r="Y160" s="76"/>
      <c r="Z160" s="80"/>
      <c r="AA160" s="76"/>
      <c r="AB160" s="76"/>
      <c r="AC160" s="76"/>
      <c r="AD160" s="76"/>
      <c r="AE160" s="76"/>
      <c r="AF160" s="81"/>
      <c r="AG160" s="80"/>
      <c r="AH160" s="76"/>
      <c r="AI160" s="76"/>
      <c r="AJ160" s="104"/>
      <c r="AK160" s="116"/>
      <c r="AL160" s="104"/>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c r="IW160" s="1"/>
      <c r="IX160" s="1"/>
      <c r="IY160" s="1"/>
      <c r="IZ160" s="1"/>
      <c r="JA160" s="1"/>
      <c r="JB160" s="1"/>
      <c r="JC160" s="1"/>
      <c r="JD160" s="1"/>
      <c r="JE160" s="1"/>
      <c r="JF160" s="1"/>
      <c r="JG160" s="1"/>
      <c r="JH160" s="1"/>
      <c r="JI160" s="1"/>
      <c r="JJ160" s="1"/>
      <c r="JK160" s="1"/>
      <c r="JL160" s="1"/>
      <c r="JM160" s="1"/>
      <c r="JN160" s="1"/>
      <c r="JO160" s="1"/>
      <c r="JP160" s="1"/>
      <c r="JQ160" s="1"/>
      <c r="JR160" s="1"/>
      <c r="JS160" s="1"/>
      <c r="JT160" s="1"/>
      <c r="JU160" s="1"/>
      <c r="JV160" s="1"/>
      <c r="JW160" s="1"/>
      <c r="JX160" s="1"/>
      <c r="JY160" s="1"/>
      <c r="JZ160" s="1"/>
      <c r="KA160" s="1"/>
      <c r="KB160" s="1"/>
      <c r="KC160" s="1"/>
      <c r="KD160" s="1"/>
      <c r="KE160" s="1"/>
      <c r="KF160" s="1"/>
      <c r="KG160" s="1"/>
      <c r="KH160" s="1"/>
      <c r="KI160" s="1"/>
      <c r="KJ160" s="1"/>
      <c r="KK160" s="1"/>
      <c r="KL160" s="1"/>
      <c r="KM160" s="1"/>
      <c r="KN160" s="1"/>
      <c r="KO160" s="1"/>
      <c r="KP160" s="1"/>
      <c r="KQ160" s="1"/>
      <c r="KR160" s="1"/>
      <c r="KS160" s="1"/>
      <c r="KT160" s="1"/>
      <c r="KU160" s="1"/>
      <c r="KV160" s="1"/>
      <c r="KW160" s="1"/>
      <c r="KX160" s="1"/>
      <c r="KY160" s="1"/>
      <c r="KZ160" s="1"/>
      <c r="LA160" s="1"/>
      <c r="LB160" s="1"/>
      <c r="LC160" s="1"/>
      <c r="LD160" s="1"/>
      <c r="LE160" s="1"/>
      <c r="LF160" s="1"/>
      <c r="LG160" s="1"/>
      <c r="LH160" s="1"/>
      <c r="LI160" s="1"/>
      <c r="LJ160" s="1"/>
      <c r="LK160" s="1"/>
      <c r="LL160" s="1"/>
      <c r="LM160" s="1"/>
      <c r="LN160" s="1"/>
      <c r="LO160" s="1"/>
      <c r="LP160" s="1"/>
      <c r="LQ160" s="1"/>
      <c r="LR160" s="1"/>
      <c r="LS160" s="1"/>
      <c r="LT160" s="1"/>
      <c r="LU160" s="1"/>
      <c r="LV160" s="1"/>
      <c r="LW160" s="1"/>
      <c r="LX160" s="1"/>
      <c r="LY160" s="1"/>
      <c r="LZ160" s="1"/>
      <c r="MA160" s="1"/>
      <c r="MB160" s="1"/>
      <c r="MC160" s="1"/>
      <c r="MD160" s="1"/>
      <c r="ME160" s="1"/>
      <c r="MF160" s="1"/>
      <c r="MG160" s="1"/>
      <c r="MH160" s="1"/>
    </row>
    <row r="161" spans="1:346" ht="30" customHeight="1" x14ac:dyDescent="0.2">
      <c r="A161" s="76"/>
      <c r="B161" s="76"/>
      <c r="C161" s="76"/>
      <c r="D161" s="76"/>
      <c r="E161" s="76"/>
      <c r="F161" s="76"/>
      <c r="G161" s="76"/>
      <c r="H161" s="77"/>
      <c r="I161" s="76"/>
      <c r="J161" s="78"/>
      <c r="K161" s="76"/>
      <c r="L161" s="76"/>
      <c r="M161" s="76"/>
      <c r="N161" s="76"/>
      <c r="O161" s="76"/>
      <c r="P161" s="76"/>
      <c r="Q161" s="79"/>
      <c r="R161" s="79"/>
      <c r="S161" s="76"/>
      <c r="T161" s="76"/>
      <c r="U161" s="103"/>
      <c r="V161" s="103"/>
      <c r="W161" s="76"/>
      <c r="X161" s="80"/>
      <c r="Y161" s="76"/>
      <c r="Z161" s="80"/>
      <c r="AA161" s="76"/>
      <c r="AB161" s="76"/>
      <c r="AC161" s="76"/>
      <c r="AD161" s="76"/>
      <c r="AE161" s="76"/>
      <c r="AF161" s="81"/>
      <c r="AG161" s="80"/>
      <c r="AH161" s="76"/>
      <c r="AI161" s="76"/>
      <c r="AJ161" s="104"/>
      <c r="AK161" s="116"/>
      <c r="AL161" s="104"/>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c r="IV161" s="1"/>
      <c r="IW161" s="1"/>
      <c r="IX161" s="1"/>
      <c r="IY161" s="1"/>
      <c r="IZ161" s="1"/>
      <c r="JA161" s="1"/>
      <c r="JB161" s="1"/>
      <c r="JC161" s="1"/>
      <c r="JD161" s="1"/>
      <c r="JE161" s="1"/>
      <c r="JF161" s="1"/>
      <c r="JG161" s="1"/>
      <c r="JH161" s="1"/>
      <c r="JI161" s="1"/>
      <c r="JJ161" s="1"/>
      <c r="JK161" s="1"/>
      <c r="JL161" s="1"/>
      <c r="JM161" s="1"/>
      <c r="JN161" s="1"/>
      <c r="JO161" s="1"/>
      <c r="JP161" s="1"/>
      <c r="JQ161" s="1"/>
      <c r="JR161" s="1"/>
      <c r="JS161" s="1"/>
      <c r="JT161" s="1"/>
      <c r="JU161" s="1"/>
      <c r="JV161" s="1"/>
      <c r="JW161" s="1"/>
      <c r="JX161" s="1"/>
      <c r="JY161" s="1"/>
      <c r="JZ161" s="1"/>
      <c r="KA161" s="1"/>
      <c r="KB161" s="1"/>
      <c r="KC161" s="1"/>
      <c r="KD161" s="1"/>
      <c r="KE161" s="1"/>
      <c r="KF161" s="1"/>
      <c r="KG161" s="1"/>
      <c r="KH161" s="1"/>
      <c r="KI161" s="1"/>
      <c r="KJ161" s="1"/>
      <c r="KK161" s="1"/>
      <c r="KL161" s="1"/>
      <c r="KM161" s="1"/>
      <c r="KN161" s="1"/>
      <c r="KO161" s="1"/>
      <c r="KP161" s="1"/>
      <c r="KQ161" s="1"/>
      <c r="KR161" s="1"/>
      <c r="KS161" s="1"/>
      <c r="KT161" s="1"/>
      <c r="KU161" s="1"/>
      <c r="KV161" s="1"/>
      <c r="KW161" s="1"/>
      <c r="KX161" s="1"/>
      <c r="KY161" s="1"/>
      <c r="KZ161" s="1"/>
      <c r="LA161" s="1"/>
      <c r="LB161" s="1"/>
      <c r="LC161" s="1"/>
      <c r="LD161" s="1"/>
      <c r="LE161" s="1"/>
      <c r="LF161" s="1"/>
      <c r="LG161" s="1"/>
      <c r="LH161" s="1"/>
      <c r="LI161" s="1"/>
      <c r="LJ161" s="1"/>
      <c r="LK161" s="1"/>
      <c r="LL161" s="1"/>
      <c r="LM161" s="1"/>
      <c r="LN161" s="1"/>
      <c r="LO161" s="1"/>
      <c r="LP161" s="1"/>
      <c r="LQ161" s="1"/>
      <c r="LR161" s="1"/>
      <c r="LS161" s="1"/>
      <c r="LT161" s="1"/>
      <c r="LU161" s="1"/>
      <c r="LV161" s="1"/>
      <c r="LW161" s="1"/>
      <c r="LX161" s="1"/>
      <c r="LY161" s="1"/>
      <c r="LZ161" s="1"/>
      <c r="MA161" s="1"/>
      <c r="MB161" s="1"/>
      <c r="MC161" s="1"/>
      <c r="MD161" s="1"/>
      <c r="ME161" s="1"/>
      <c r="MF161" s="1"/>
      <c r="MG161" s="1"/>
      <c r="MH161" s="1"/>
    </row>
    <row r="162" spans="1:346" ht="30" customHeight="1" x14ac:dyDescent="0.2">
      <c r="A162" s="76"/>
      <c r="B162" s="76"/>
      <c r="C162" s="76"/>
      <c r="D162" s="76"/>
      <c r="E162" s="76"/>
      <c r="F162" s="76"/>
      <c r="G162" s="76"/>
      <c r="H162" s="77"/>
      <c r="I162" s="76"/>
      <c r="J162" s="78"/>
      <c r="K162" s="76"/>
      <c r="L162" s="76"/>
      <c r="M162" s="76"/>
      <c r="N162" s="76"/>
      <c r="O162" s="76"/>
      <c r="P162" s="76"/>
      <c r="Q162" s="79"/>
      <c r="R162" s="79"/>
      <c r="S162" s="76"/>
      <c r="T162" s="76"/>
      <c r="U162" s="103"/>
      <c r="V162" s="103"/>
      <c r="W162" s="76"/>
      <c r="X162" s="80"/>
      <c r="Y162" s="76"/>
      <c r="Z162" s="80"/>
      <c r="AA162" s="76"/>
      <c r="AB162" s="76"/>
      <c r="AC162" s="76"/>
      <c r="AD162" s="76"/>
      <c r="AE162" s="76"/>
      <c r="AF162" s="81"/>
      <c r="AG162" s="80"/>
      <c r="AH162" s="76"/>
      <c r="AI162" s="76"/>
      <c r="AJ162" s="104"/>
      <c r="AK162" s="116"/>
      <c r="AL162" s="104"/>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c r="IW162" s="1"/>
      <c r="IX162" s="1"/>
      <c r="IY162" s="1"/>
      <c r="IZ162" s="1"/>
      <c r="JA162" s="1"/>
      <c r="JB162" s="1"/>
      <c r="JC162" s="1"/>
      <c r="JD162" s="1"/>
      <c r="JE162" s="1"/>
      <c r="JF162" s="1"/>
      <c r="JG162" s="1"/>
      <c r="JH162" s="1"/>
      <c r="JI162" s="1"/>
      <c r="JJ162" s="1"/>
      <c r="JK162" s="1"/>
      <c r="JL162" s="1"/>
      <c r="JM162" s="1"/>
      <c r="JN162" s="1"/>
      <c r="JO162" s="1"/>
      <c r="JP162" s="1"/>
      <c r="JQ162" s="1"/>
      <c r="JR162" s="1"/>
      <c r="JS162" s="1"/>
      <c r="JT162" s="1"/>
      <c r="JU162" s="1"/>
      <c r="JV162" s="1"/>
      <c r="JW162" s="1"/>
      <c r="JX162" s="1"/>
      <c r="JY162" s="1"/>
      <c r="JZ162" s="1"/>
      <c r="KA162" s="1"/>
      <c r="KB162" s="1"/>
      <c r="KC162" s="1"/>
      <c r="KD162" s="1"/>
      <c r="KE162" s="1"/>
      <c r="KF162" s="1"/>
      <c r="KG162" s="1"/>
      <c r="KH162" s="1"/>
      <c r="KI162" s="1"/>
      <c r="KJ162" s="1"/>
      <c r="KK162" s="1"/>
      <c r="KL162" s="1"/>
      <c r="KM162" s="1"/>
      <c r="KN162" s="1"/>
      <c r="KO162" s="1"/>
      <c r="KP162" s="1"/>
      <c r="KQ162" s="1"/>
      <c r="KR162" s="1"/>
      <c r="KS162" s="1"/>
      <c r="KT162" s="1"/>
      <c r="KU162" s="1"/>
      <c r="KV162" s="1"/>
      <c r="KW162" s="1"/>
      <c r="KX162" s="1"/>
      <c r="KY162" s="1"/>
      <c r="KZ162" s="1"/>
      <c r="LA162" s="1"/>
      <c r="LB162" s="1"/>
      <c r="LC162" s="1"/>
      <c r="LD162" s="1"/>
      <c r="LE162" s="1"/>
      <c r="LF162" s="1"/>
      <c r="LG162" s="1"/>
      <c r="LH162" s="1"/>
      <c r="LI162" s="1"/>
      <c r="LJ162" s="1"/>
      <c r="LK162" s="1"/>
      <c r="LL162" s="1"/>
      <c r="LM162" s="1"/>
      <c r="LN162" s="1"/>
      <c r="LO162" s="1"/>
      <c r="LP162" s="1"/>
      <c r="LQ162" s="1"/>
      <c r="LR162" s="1"/>
      <c r="LS162" s="1"/>
      <c r="LT162" s="1"/>
      <c r="LU162" s="1"/>
      <c r="LV162" s="1"/>
      <c r="LW162" s="1"/>
      <c r="LX162" s="1"/>
      <c r="LY162" s="1"/>
      <c r="LZ162" s="1"/>
      <c r="MA162" s="1"/>
      <c r="MB162" s="1"/>
      <c r="MC162" s="1"/>
      <c r="MD162" s="1"/>
      <c r="ME162" s="1"/>
      <c r="MF162" s="1"/>
      <c r="MG162" s="1"/>
      <c r="MH162" s="1"/>
    </row>
    <row r="163" spans="1:346" ht="30" customHeight="1" x14ac:dyDescent="0.2">
      <c r="A163" s="76"/>
      <c r="B163" s="76"/>
      <c r="C163" s="76"/>
      <c r="D163" s="76"/>
      <c r="E163" s="76"/>
      <c r="F163" s="76"/>
      <c r="G163" s="76"/>
      <c r="H163" s="77"/>
      <c r="I163" s="76"/>
      <c r="J163" s="78"/>
      <c r="K163" s="76"/>
      <c r="L163" s="76"/>
      <c r="M163" s="76"/>
      <c r="N163" s="76"/>
      <c r="O163" s="76"/>
      <c r="P163" s="76"/>
      <c r="Q163" s="76"/>
      <c r="R163" s="76"/>
      <c r="S163" s="76"/>
      <c r="T163" s="76"/>
      <c r="U163" s="103"/>
      <c r="V163" s="103"/>
      <c r="W163" s="76"/>
      <c r="X163" s="80"/>
      <c r="Y163" s="76"/>
      <c r="Z163" s="80"/>
      <c r="AA163" s="76"/>
      <c r="AB163" s="76"/>
      <c r="AC163" s="76"/>
      <c r="AD163" s="76"/>
      <c r="AE163" s="76"/>
      <c r="AF163" s="81"/>
      <c r="AG163" s="80"/>
      <c r="AH163" s="76"/>
      <c r="AI163" s="76"/>
      <c r="AJ163" s="104"/>
      <c r="AK163" s="116"/>
      <c r="AL163" s="104"/>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c r="IV163" s="1"/>
      <c r="IW163" s="1"/>
      <c r="IX163" s="1"/>
      <c r="IY163" s="1"/>
      <c r="IZ163" s="1"/>
      <c r="JA163" s="1"/>
      <c r="JB163" s="1"/>
      <c r="JC163" s="1"/>
      <c r="JD163" s="1"/>
      <c r="JE163" s="1"/>
      <c r="JF163" s="1"/>
      <c r="JG163" s="1"/>
      <c r="JH163" s="1"/>
      <c r="JI163" s="1"/>
      <c r="JJ163" s="1"/>
      <c r="JK163" s="1"/>
      <c r="JL163" s="1"/>
      <c r="JM163" s="1"/>
      <c r="JN163" s="1"/>
      <c r="JO163" s="1"/>
      <c r="JP163" s="1"/>
      <c r="JQ163" s="1"/>
      <c r="JR163" s="1"/>
      <c r="JS163" s="1"/>
      <c r="JT163" s="1"/>
      <c r="JU163" s="1"/>
      <c r="JV163" s="1"/>
      <c r="JW163" s="1"/>
      <c r="JX163" s="1"/>
      <c r="JY163" s="1"/>
      <c r="JZ163" s="1"/>
      <c r="KA163" s="1"/>
      <c r="KB163" s="1"/>
      <c r="KC163" s="1"/>
      <c r="KD163" s="1"/>
      <c r="KE163" s="1"/>
      <c r="KF163" s="1"/>
      <c r="KG163" s="1"/>
      <c r="KH163" s="1"/>
      <c r="KI163" s="1"/>
      <c r="KJ163" s="1"/>
      <c r="KK163" s="1"/>
      <c r="KL163" s="1"/>
      <c r="KM163" s="1"/>
      <c r="KN163" s="1"/>
      <c r="KO163" s="1"/>
      <c r="KP163" s="1"/>
      <c r="KQ163" s="1"/>
      <c r="KR163" s="1"/>
      <c r="KS163" s="1"/>
      <c r="KT163" s="1"/>
      <c r="KU163" s="1"/>
      <c r="KV163" s="1"/>
      <c r="KW163" s="1"/>
      <c r="KX163" s="1"/>
      <c r="KY163" s="1"/>
      <c r="KZ163" s="1"/>
      <c r="LA163" s="1"/>
      <c r="LB163" s="1"/>
      <c r="LC163" s="1"/>
      <c r="LD163" s="1"/>
      <c r="LE163" s="1"/>
      <c r="LF163" s="1"/>
      <c r="LG163" s="1"/>
      <c r="LH163" s="1"/>
      <c r="LI163" s="1"/>
      <c r="LJ163" s="1"/>
      <c r="LK163" s="1"/>
      <c r="LL163" s="1"/>
      <c r="LM163" s="1"/>
      <c r="LN163" s="1"/>
      <c r="LO163" s="1"/>
      <c r="LP163" s="1"/>
      <c r="LQ163" s="1"/>
      <c r="LR163" s="1"/>
      <c r="LS163" s="1"/>
      <c r="LT163" s="1"/>
      <c r="LU163" s="1"/>
      <c r="LV163" s="1"/>
      <c r="LW163" s="1"/>
      <c r="LX163" s="1"/>
      <c r="LY163" s="1"/>
      <c r="LZ163" s="1"/>
      <c r="MA163" s="1"/>
      <c r="MB163" s="1"/>
      <c r="MC163" s="1"/>
      <c r="MD163" s="1"/>
      <c r="ME163" s="1"/>
      <c r="MF163" s="1"/>
      <c r="MG163" s="1"/>
      <c r="MH163" s="1"/>
    </row>
    <row r="164" spans="1:346" ht="30" customHeight="1" x14ac:dyDescent="0.2">
      <c r="A164" s="76"/>
      <c r="B164" s="76"/>
      <c r="C164" s="76"/>
      <c r="D164" s="76"/>
      <c r="E164" s="76"/>
      <c r="F164" s="76"/>
      <c r="G164" s="76"/>
      <c r="H164" s="77"/>
      <c r="I164" s="76"/>
      <c r="J164" s="78"/>
      <c r="K164" s="76"/>
      <c r="L164" s="76"/>
      <c r="M164" s="76"/>
      <c r="N164" s="76"/>
      <c r="O164" s="76"/>
      <c r="P164" s="76"/>
      <c r="Q164" s="76"/>
      <c r="R164" s="76"/>
      <c r="S164" s="76"/>
      <c r="T164" s="76"/>
      <c r="U164" s="103"/>
      <c r="V164" s="103"/>
      <c r="W164" s="76"/>
      <c r="X164" s="80"/>
      <c r="Y164" s="76"/>
      <c r="Z164" s="80"/>
      <c r="AA164" s="76"/>
      <c r="AB164" s="76"/>
      <c r="AC164" s="76"/>
      <c r="AD164" s="76"/>
      <c r="AE164" s="76"/>
      <c r="AF164" s="81"/>
      <c r="AG164" s="80"/>
      <c r="AH164" s="76"/>
      <c r="AI164" s="76"/>
      <c r="AJ164" s="104"/>
      <c r="AK164" s="116"/>
      <c r="AL164" s="104"/>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c r="IV164" s="1"/>
      <c r="IW164" s="1"/>
      <c r="IX164" s="1"/>
      <c r="IY164" s="1"/>
      <c r="IZ164" s="1"/>
      <c r="JA164" s="1"/>
      <c r="JB164" s="1"/>
      <c r="JC164" s="1"/>
      <c r="JD164" s="1"/>
      <c r="JE164" s="1"/>
      <c r="JF164" s="1"/>
      <c r="JG164" s="1"/>
      <c r="JH164" s="1"/>
      <c r="JI164" s="1"/>
      <c r="JJ164" s="1"/>
      <c r="JK164" s="1"/>
      <c r="JL164" s="1"/>
      <c r="JM164" s="1"/>
      <c r="JN164" s="1"/>
      <c r="JO164" s="1"/>
      <c r="JP164" s="1"/>
      <c r="JQ164" s="1"/>
      <c r="JR164" s="1"/>
      <c r="JS164" s="1"/>
      <c r="JT164" s="1"/>
      <c r="JU164" s="1"/>
      <c r="JV164" s="1"/>
      <c r="JW164" s="1"/>
      <c r="JX164" s="1"/>
      <c r="JY164" s="1"/>
      <c r="JZ164" s="1"/>
      <c r="KA164" s="1"/>
      <c r="KB164" s="1"/>
      <c r="KC164" s="1"/>
      <c r="KD164" s="1"/>
      <c r="KE164" s="1"/>
      <c r="KF164" s="1"/>
      <c r="KG164" s="1"/>
      <c r="KH164" s="1"/>
      <c r="KI164" s="1"/>
      <c r="KJ164" s="1"/>
      <c r="KK164" s="1"/>
      <c r="KL164" s="1"/>
      <c r="KM164" s="1"/>
      <c r="KN164" s="1"/>
      <c r="KO164" s="1"/>
      <c r="KP164" s="1"/>
      <c r="KQ164" s="1"/>
      <c r="KR164" s="1"/>
      <c r="KS164" s="1"/>
      <c r="KT164" s="1"/>
      <c r="KU164" s="1"/>
      <c r="KV164" s="1"/>
      <c r="KW164" s="1"/>
      <c r="KX164" s="1"/>
      <c r="KY164" s="1"/>
      <c r="KZ164" s="1"/>
      <c r="LA164" s="1"/>
      <c r="LB164" s="1"/>
      <c r="LC164" s="1"/>
      <c r="LD164" s="1"/>
      <c r="LE164" s="1"/>
      <c r="LF164" s="1"/>
      <c r="LG164" s="1"/>
      <c r="LH164" s="1"/>
      <c r="LI164" s="1"/>
      <c r="LJ164" s="1"/>
      <c r="LK164" s="1"/>
      <c r="LL164" s="1"/>
      <c r="LM164" s="1"/>
      <c r="LN164" s="1"/>
      <c r="LO164" s="1"/>
      <c r="LP164" s="1"/>
      <c r="LQ164" s="1"/>
      <c r="LR164" s="1"/>
      <c r="LS164" s="1"/>
      <c r="LT164" s="1"/>
      <c r="LU164" s="1"/>
      <c r="LV164" s="1"/>
      <c r="LW164" s="1"/>
      <c r="LX164" s="1"/>
      <c r="LY164" s="1"/>
      <c r="LZ164" s="1"/>
      <c r="MA164" s="1"/>
      <c r="MB164" s="1"/>
      <c r="MC164" s="1"/>
      <c r="MD164" s="1"/>
      <c r="ME164" s="1"/>
      <c r="MF164" s="1"/>
      <c r="MG164" s="1"/>
      <c r="MH164" s="1"/>
    </row>
    <row r="165" spans="1:346" ht="30" customHeight="1" x14ac:dyDescent="0.2">
      <c r="A165" s="76"/>
      <c r="B165" s="76"/>
      <c r="C165" s="76"/>
      <c r="D165" s="76"/>
      <c r="E165" s="76"/>
      <c r="F165" s="76"/>
      <c r="G165" s="76"/>
      <c r="H165" s="77"/>
      <c r="I165" s="76"/>
      <c r="J165" s="78"/>
      <c r="K165" s="76"/>
      <c r="L165" s="76"/>
      <c r="M165" s="76"/>
      <c r="N165" s="76"/>
      <c r="O165" s="76"/>
      <c r="P165" s="76"/>
      <c r="Q165" s="76"/>
      <c r="R165" s="76"/>
      <c r="S165" s="76"/>
      <c r="T165" s="76"/>
      <c r="U165" s="103"/>
      <c r="V165" s="103"/>
      <c r="W165" s="76"/>
      <c r="X165" s="80"/>
      <c r="Y165" s="76"/>
      <c r="Z165" s="80"/>
      <c r="AA165" s="76"/>
      <c r="AB165" s="76"/>
      <c r="AC165" s="76"/>
      <c r="AD165" s="76"/>
      <c r="AE165" s="76"/>
      <c r="AF165" s="81"/>
      <c r="AG165" s="80"/>
      <c r="AH165" s="76"/>
      <c r="AI165" s="76"/>
      <c r="AJ165" s="104"/>
      <c r="AK165" s="116"/>
      <c r="AL165" s="104"/>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c r="IV165" s="1"/>
      <c r="IW165" s="1"/>
      <c r="IX165" s="1"/>
      <c r="IY165" s="1"/>
      <c r="IZ165" s="1"/>
      <c r="JA165" s="1"/>
      <c r="JB165" s="1"/>
      <c r="JC165" s="1"/>
      <c r="JD165" s="1"/>
      <c r="JE165" s="1"/>
      <c r="JF165" s="1"/>
      <c r="JG165" s="1"/>
      <c r="JH165" s="1"/>
      <c r="JI165" s="1"/>
      <c r="JJ165" s="1"/>
      <c r="JK165" s="1"/>
      <c r="JL165" s="1"/>
      <c r="JM165" s="1"/>
      <c r="JN165" s="1"/>
      <c r="JO165" s="1"/>
      <c r="JP165" s="1"/>
      <c r="JQ165" s="1"/>
      <c r="JR165" s="1"/>
      <c r="JS165" s="1"/>
      <c r="JT165" s="1"/>
      <c r="JU165" s="1"/>
      <c r="JV165" s="1"/>
      <c r="JW165" s="1"/>
      <c r="JX165" s="1"/>
      <c r="JY165" s="1"/>
      <c r="JZ165" s="1"/>
      <c r="KA165" s="1"/>
      <c r="KB165" s="1"/>
      <c r="KC165" s="1"/>
      <c r="KD165" s="1"/>
      <c r="KE165" s="1"/>
      <c r="KF165" s="1"/>
      <c r="KG165" s="1"/>
      <c r="KH165" s="1"/>
      <c r="KI165" s="1"/>
      <c r="KJ165" s="1"/>
      <c r="KK165" s="1"/>
      <c r="KL165" s="1"/>
      <c r="KM165" s="1"/>
      <c r="KN165" s="1"/>
      <c r="KO165" s="1"/>
      <c r="KP165" s="1"/>
      <c r="KQ165" s="1"/>
      <c r="KR165" s="1"/>
      <c r="KS165" s="1"/>
      <c r="KT165" s="1"/>
      <c r="KU165" s="1"/>
      <c r="KV165" s="1"/>
      <c r="KW165" s="1"/>
      <c r="KX165" s="1"/>
      <c r="KY165" s="1"/>
      <c r="KZ165" s="1"/>
      <c r="LA165" s="1"/>
      <c r="LB165" s="1"/>
      <c r="LC165" s="1"/>
      <c r="LD165" s="1"/>
      <c r="LE165" s="1"/>
      <c r="LF165" s="1"/>
      <c r="LG165" s="1"/>
      <c r="LH165" s="1"/>
      <c r="LI165" s="1"/>
      <c r="LJ165" s="1"/>
      <c r="LK165" s="1"/>
      <c r="LL165" s="1"/>
      <c r="LM165" s="1"/>
      <c r="LN165" s="1"/>
      <c r="LO165" s="1"/>
      <c r="LP165" s="1"/>
      <c r="LQ165" s="1"/>
      <c r="LR165" s="1"/>
      <c r="LS165" s="1"/>
      <c r="LT165" s="1"/>
      <c r="LU165" s="1"/>
      <c r="LV165" s="1"/>
      <c r="LW165" s="1"/>
      <c r="LX165" s="1"/>
      <c r="LY165" s="1"/>
      <c r="LZ165" s="1"/>
      <c r="MA165" s="1"/>
      <c r="MB165" s="1"/>
      <c r="MC165" s="1"/>
      <c r="MD165" s="1"/>
      <c r="ME165" s="1"/>
      <c r="MF165" s="1"/>
      <c r="MG165" s="1"/>
      <c r="MH165" s="1"/>
    </row>
    <row r="166" spans="1:346" ht="30" customHeight="1" x14ac:dyDescent="0.2">
      <c r="A166" s="76"/>
      <c r="B166" s="76"/>
      <c r="C166" s="76"/>
      <c r="D166" s="76"/>
      <c r="E166" s="76"/>
      <c r="F166" s="76"/>
      <c r="G166" s="76"/>
      <c r="H166" s="77"/>
      <c r="I166" s="76"/>
      <c r="J166" s="78"/>
      <c r="K166" s="76"/>
      <c r="L166" s="76"/>
      <c r="M166" s="76"/>
      <c r="N166" s="76"/>
      <c r="O166" s="76"/>
      <c r="P166" s="76"/>
      <c r="Q166" s="76"/>
      <c r="R166" s="76"/>
      <c r="S166" s="76"/>
      <c r="T166" s="76"/>
      <c r="U166" s="103"/>
      <c r="V166" s="103"/>
      <c r="W166" s="76"/>
      <c r="X166" s="80"/>
      <c r="Y166" s="76"/>
      <c r="Z166" s="80"/>
      <c r="AA166" s="76"/>
      <c r="AB166" s="76"/>
      <c r="AC166" s="76"/>
      <c r="AD166" s="76"/>
      <c r="AE166" s="76"/>
      <c r="AF166" s="81"/>
      <c r="AG166" s="80"/>
      <c r="AH166" s="76"/>
      <c r="AI166" s="76"/>
      <c r="AJ166" s="104"/>
      <c r="AK166" s="116"/>
      <c r="AL166" s="104"/>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c r="IV166" s="1"/>
      <c r="IW166" s="1"/>
      <c r="IX166" s="1"/>
      <c r="IY166" s="1"/>
      <c r="IZ166" s="1"/>
      <c r="JA166" s="1"/>
      <c r="JB166" s="1"/>
      <c r="JC166" s="1"/>
      <c r="JD166" s="1"/>
      <c r="JE166" s="1"/>
      <c r="JF166" s="1"/>
      <c r="JG166" s="1"/>
      <c r="JH166" s="1"/>
      <c r="JI166" s="1"/>
      <c r="JJ166" s="1"/>
      <c r="JK166" s="1"/>
      <c r="JL166" s="1"/>
      <c r="JM166" s="1"/>
      <c r="JN166" s="1"/>
      <c r="JO166" s="1"/>
      <c r="JP166" s="1"/>
      <c r="JQ166" s="1"/>
      <c r="JR166" s="1"/>
      <c r="JS166" s="1"/>
      <c r="JT166" s="1"/>
      <c r="JU166" s="1"/>
      <c r="JV166" s="1"/>
      <c r="JW166" s="1"/>
      <c r="JX166" s="1"/>
      <c r="JY166" s="1"/>
      <c r="JZ166" s="1"/>
      <c r="KA166" s="1"/>
      <c r="KB166" s="1"/>
      <c r="KC166" s="1"/>
      <c r="KD166" s="1"/>
      <c r="KE166" s="1"/>
      <c r="KF166" s="1"/>
      <c r="KG166" s="1"/>
      <c r="KH166" s="1"/>
      <c r="KI166" s="1"/>
      <c r="KJ166" s="1"/>
      <c r="KK166" s="1"/>
      <c r="KL166" s="1"/>
      <c r="KM166" s="1"/>
      <c r="KN166" s="1"/>
      <c r="KO166" s="1"/>
      <c r="KP166" s="1"/>
      <c r="KQ166" s="1"/>
      <c r="KR166" s="1"/>
      <c r="KS166" s="1"/>
      <c r="KT166" s="1"/>
      <c r="KU166" s="1"/>
      <c r="KV166" s="1"/>
      <c r="KW166" s="1"/>
      <c r="KX166" s="1"/>
      <c r="KY166" s="1"/>
      <c r="KZ166" s="1"/>
      <c r="LA166" s="1"/>
      <c r="LB166" s="1"/>
      <c r="LC166" s="1"/>
      <c r="LD166" s="1"/>
      <c r="LE166" s="1"/>
      <c r="LF166" s="1"/>
      <c r="LG166" s="1"/>
      <c r="LH166" s="1"/>
      <c r="LI166" s="1"/>
      <c r="LJ166" s="1"/>
      <c r="LK166" s="1"/>
      <c r="LL166" s="1"/>
      <c r="LM166" s="1"/>
      <c r="LN166" s="1"/>
      <c r="LO166" s="1"/>
      <c r="LP166" s="1"/>
      <c r="LQ166" s="1"/>
      <c r="LR166" s="1"/>
      <c r="LS166" s="1"/>
      <c r="LT166" s="1"/>
      <c r="LU166" s="1"/>
      <c r="LV166" s="1"/>
      <c r="LW166" s="1"/>
      <c r="LX166" s="1"/>
      <c r="LY166" s="1"/>
      <c r="LZ166" s="1"/>
      <c r="MA166" s="1"/>
      <c r="MB166" s="1"/>
      <c r="MC166" s="1"/>
      <c r="MD166" s="1"/>
      <c r="ME166" s="1"/>
      <c r="MF166" s="1"/>
      <c r="MG166" s="1"/>
      <c r="MH166" s="1"/>
    </row>
    <row r="167" spans="1:346" ht="30" customHeight="1" x14ac:dyDescent="0.2">
      <c r="A167" s="76"/>
      <c r="B167" s="76"/>
      <c r="C167" s="76"/>
      <c r="D167" s="76"/>
      <c r="E167" s="76"/>
      <c r="F167" s="76"/>
      <c r="G167" s="76"/>
      <c r="H167" s="77"/>
      <c r="I167" s="76"/>
      <c r="J167" s="78"/>
      <c r="K167" s="76"/>
      <c r="L167" s="76"/>
      <c r="M167" s="76"/>
      <c r="N167" s="76"/>
      <c r="O167" s="76"/>
      <c r="P167" s="76"/>
      <c r="Q167" s="76"/>
      <c r="R167" s="76"/>
      <c r="S167" s="76"/>
      <c r="T167" s="76"/>
      <c r="U167" s="103"/>
      <c r="V167" s="103"/>
      <c r="W167" s="76"/>
      <c r="X167" s="80"/>
      <c r="Y167" s="76"/>
      <c r="Z167" s="80"/>
      <c r="AA167" s="76"/>
      <c r="AB167" s="76"/>
      <c r="AC167" s="76"/>
      <c r="AD167" s="76"/>
      <c r="AE167" s="76"/>
      <c r="AF167" s="81"/>
      <c r="AG167" s="80"/>
      <c r="AH167" s="76"/>
      <c r="AI167" s="76"/>
      <c r="AJ167" s="104"/>
      <c r="AK167" s="116"/>
      <c r="AL167" s="104"/>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c r="IV167" s="1"/>
      <c r="IW167" s="1"/>
      <c r="IX167" s="1"/>
      <c r="IY167" s="1"/>
      <c r="IZ167" s="1"/>
      <c r="JA167" s="1"/>
      <c r="JB167" s="1"/>
      <c r="JC167" s="1"/>
      <c r="JD167" s="1"/>
      <c r="JE167" s="1"/>
      <c r="JF167" s="1"/>
      <c r="JG167" s="1"/>
      <c r="JH167" s="1"/>
      <c r="JI167" s="1"/>
      <c r="JJ167" s="1"/>
      <c r="JK167" s="1"/>
      <c r="JL167" s="1"/>
      <c r="JM167" s="1"/>
      <c r="JN167" s="1"/>
      <c r="JO167" s="1"/>
      <c r="JP167" s="1"/>
      <c r="JQ167" s="1"/>
      <c r="JR167" s="1"/>
      <c r="JS167" s="1"/>
      <c r="JT167" s="1"/>
      <c r="JU167" s="1"/>
      <c r="JV167" s="1"/>
      <c r="JW167" s="1"/>
      <c r="JX167" s="1"/>
      <c r="JY167" s="1"/>
      <c r="JZ167" s="1"/>
      <c r="KA167" s="1"/>
      <c r="KB167" s="1"/>
      <c r="KC167" s="1"/>
      <c r="KD167" s="1"/>
      <c r="KE167" s="1"/>
      <c r="KF167" s="1"/>
      <c r="KG167" s="1"/>
      <c r="KH167" s="1"/>
      <c r="KI167" s="1"/>
      <c r="KJ167" s="1"/>
      <c r="KK167" s="1"/>
      <c r="KL167" s="1"/>
      <c r="KM167" s="1"/>
      <c r="KN167" s="1"/>
      <c r="KO167" s="1"/>
      <c r="KP167" s="1"/>
      <c r="KQ167" s="1"/>
      <c r="KR167" s="1"/>
      <c r="KS167" s="1"/>
      <c r="KT167" s="1"/>
      <c r="KU167" s="1"/>
      <c r="KV167" s="1"/>
      <c r="KW167" s="1"/>
      <c r="KX167" s="1"/>
      <c r="KY167" s="1"/>
      <c r="KZ167" s="1"/>
      <c r="LA167" s="1"/>
      <c r="LB167" s="1"/>
      <c r="LC167" s="1"/>
      <c r="LD167" s="1"/>
      <c r="LE167" s="1"/>
      <c r="LF167" s="1"/>
      <c r="LG167" s="1"/>
      <c r="LH167" s="1"/>
      <c r="LI167" s="1"/>
      <c r="LJ167" s="1"/>
      <c r="LK167" s="1"/>
      <c r="LL167" s="1"/>
      <c r="LM167" s="1"/>
      <c r="LN167" s="1"/>
      <c r="LO167" s="1"/>
      <c r="LP167" s="1"/>
      <c r="LQ167" s="1"/>
      <c r="LR167" s="1"/>
      <c r="LS167" s="1"/>
      <c r="LT167" s="1"/>
      <c r="LU167" s="1"/>
      <c r="LV167" s="1"/>
      <c r="LW167" s="1"/>
      <c r="LX167" s="1"/>
      <c r="LY167" s="1"/>
      <c r="LZ167" s="1"/>
      <c r="MA167" s="1"/>
      <c r="MB167" s="1"/>
      <c r="MC167" s="1"/>
      <c r="MD167" s="1"/>
      <c r="ME167" s="1"/>
      <c r="MF167" s="1"/>
      <c r="MG167" s="1"/>
      <c r="MH167" s="1"/>
    </row>
    <row r="168" spans="1:346" ht="30" customHeight="1" x14ac:dyDescent="0.2">
      <c r="A168" s="76"/>
      <c r="B168" s="76"/>
      <c r="C168" s="76"/>
      <c r="D168" s="76"/>
      <c r="E168" s="76"/>
      <c r="F168" s="76"/>
      <c r="G168" s="76"/>
      <c r="H168" s="77"/>
      <c r="I168" s="76"/>
      <c r="J168" s="78"/>
      <c r="K168" s="76"/>
      <c r="L168" s="76"/>
      <c r="M168" s="76"/>
      <c r="N168" s="76"/>
      <c r="O168" s="76"/>
      <c r="P168" s="76"/>
      <c r="Q168" s="76"/>
      <c r="R168" s="76"/>
      <c r="S168" s="76"/>
      <c r="T168" s="76"/>
      <c r="U168" s="103"/>
      <c r="V168" s="103"/>
      <c r="W168" s="76"/>
      <c r="X168" s="80"/>
      <c r="Y168" s="76"/>
      <c r="Z168" s="80"/>
      <c r="AA168" s="76"/>
      <c r="AB168" s="76"/>
      <c r="AC168" s="76"/>
      <c r="AD168" s="76"/>
      <c r="AE168" s="76"/>
      <c r="AF168" s="81"/>
      <c r="AG168" s="80"/>
      <c r="AH168" s="76"/>
      <c r="AI168" s="76"/>
      <c r="AJ168" s="104"/>
      <c r="AK168" s="116"/>
      <c r="AL168" s="104"/>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c r="IW168" s="1"/>
      <c r="IX168" s="1"/>
      <c r="IY168" s="1"/>
      <c r="IZ168" s="1"/>
      <c r="JA168" s="1"/>
      <c r="JB168" s="1"/>
      <c r="JC168" s="1"/>
      <c r="JD168" s="1"/>
      <c r="JE168" s="1"/>
      <c r="JF168" s="1"/>
      <c r="JG168" s="1"/>
      <c r="JH168" s="1"/>
      <c r="JI168" s="1"/>
      <c r="JJ168" s="1"/>
      <c r="JK168" s="1"/>
      <c r="JL168" s="1"/>
      <c r="JM168" s="1"/>
      <c r="JN168" s="1"/>
      <c r="JO168" s="1"/>
      <c r="JP168" s="1"/>
      <c r="JQ168" s="1"/>
      <c r="JR168" s="1"/>
      <c r="JS168" s="1"/>
      <c r="JT168" s="1"/>
      <c r="JU168" s="1"/>
      <c r="JV168" s="1"/>
      <c r="JW168" s="1"/>
      <c r="JX168" s="1"/>
      <c r="JY168" s="1"/>
      <c r="JZ168" s="1"/>
      <c r="KA168" s="1"/>
      <c r="KB168" s="1"/>
      <c r="KC168" s="1"/>
      <c r="KD168" s="1"/>
      <c r="KE168" s="1"/>
      <c r="KF168" s="1"/>
      <c r="KG168" s="1"/>
      <c r="KH168" s="1"/>
      <c r="KI168" s="1"/>
      <c r="KJ168" s="1"/>
      <c r="KK168" s="1"/>
      <c r="KL168" s="1"/>
      <c r="KM168" s="1"/>
      <c r="KN168" s="1"/>
      <c r="KO168" s="1"/>
      <c r="KP168" s="1"/>
      <c r="KQ168" s="1"/>
      <c r="KR168" s="1"/>
      <c r="KS168" s="1"/>
      <c r="KT168" s="1"/>
      <c r="KU168" s="1"/>
      <c r="KV168" s="1"/>
      <c r="KW168" s="1"/>
      <c r="KX168" s="1"/>
      <c r="KY168" s="1"/>
      <c r="KZ168" s="1"/>
      <c r="LA168" s="1"/>
      <c r="LB168" s="1"/>
      <c r="LC168" s="1"/>
      <c r="LD168" s="1"/>
      <c r="LE168" s="1"/>
      <c r="LF168" s="1"/>
      <c r="LG168" s="1"/>
      <c r="LH168" s="1"/>
      <c r="LI168" s="1"/>
      <c r="LJ168" s="1"/>
      <c r="LK168" s="1"/>
      <c r="LL168" s="1"/>
      <c r="LM168" s="1"/>
      <c r="LN168" s="1"/>
      <c r="LO168" s="1"/>
      <c r="LP168" s="1"/>
      <c r="LQ168" s="1"/>
      <c r="LR168" s="1"/>
      <c r="LS168" s="1"/>
      <c r="LT168" s="1"/>
      <c r="LU168" s="1"/>
      <c r="LV168" s="1"/>
      <c r="LW168" s="1"/>
      <c r="LX168" s="1"/>
      <c r="LY168" s="1"/>
      <c r="LZ168" s="1"/>
      <c r="MA168" s="1"/>
      <c r="MB168" s="1"/>
      <c r="MC168" s="1"/>
      <c r="MD168" s="1"/>
      <c r="ME168" s="1"/>
      <c r="MF168" s="1"/>
      <c r="MG168" s="1"/>
      <c r="MH168" s="1"/>
    </row>
    <row r="169" spans="1:346" ht="30" customHeight="1" x14ac:dyDescent="0.2">
      <c r="A169" s="76"/>
      <c r="B169" s="76"/>
      <c r="C169" s="76"/>
      <c r="D169" s="76"/>
      <c r="E169" s="76"/>
      <c r="F169" s="76"/>
      <c r="G169" s="76"/>
      <c r="H169" s="77"/>
      <c r="I169" s="76"/>
      <c r="J169" s="78"/>
      <c r="K169" s="76"/>
      <c r="L169" s="76"/>
      <c r="M169" s="76"/>
      <c r="N169" s="76"/>
      <c r="O169" s="76"/>
      <c r="P169" s="76"/>
      <c r="Q169" s="76"/>
      <c r="R169" s="76"/>
      <c r="S169" s="76"/>
      <c r="T169" s="76"/>
      <c r="U169" s="103"/>
      <c r="V169" s="103"/>
      <c r="W169" s="76"/>
      <c r="X169" s="80"/>
      <c r="Y169" s="76"/>
      <c r="Z169" s="80"/>
      <c r="AA169" s="76"/>
      <c r="AB169" s="76"/>
      <c r="AC169" s="76"/>
      <c r="AD169" s="76"/>
      <c r="AE169" s="76"/>
      <c r="AF169" s="81"/>
      <c r="AG169" s="80"/>
      <c r="AH169" s="76"/>
      <c r="AI169" s="76"/>
      <c r="AJ169" s="104"/>
      <c r="AK169" s="116"/>
      <c r="AL169" s="104"/>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c r="IV169" s="1"/>
      <c r="IW169" s="1"/>
      <c r="IX169" s="1"/>
      <c r="IY169" s="1"/>
      <c r="IZ169" s="1"/>
      <c r="JA169" s="1"/>
      <c r="JB169" s="1"/>
      <c r="JC169" s="1"/>
      <c r="JD169" s="1"/>
      <c r="JE169" s="1"/>
      <c r="JF169" s="1"/>
      <c r="JG169" s="1"/>
      <c r="JH169" s="1"/>
      <c r="JI169" s="1"/>
      <c r="JJ169" s="1"/>
      <c r="JK169" s="1"/>
      <c r="JL169" s="1"/>
      <c r="JM169" s="1"/>
      <c r="JN169" s="1"/>
      <c r="JO169" s="1"/>
      <c r="JP169" s="1"/>
      <c r="JQ169" s="1"/>
      <c r="JR169" s="1"/>
      <c r="JS169" s="1"/>
      <c r="JT169" s="1"/>
      <c r="JU169" s="1"/>
      <c r="JV169" s="1"/>
      <c r="JW169" s="1"/>
      <c r="JX169" s="1"/>
      <c r="JY169" s="1"/>
      <c r="JZ169" s="1"/>
      <c r="KA169" s="1"/>
      <c r="KB169" s="1"/>
      <c r="KC169" s="1"/>
      <c r="KD169" s="1"/>
      <c r="KE169" s="1"/>
      <c r="KF169" s="1"/>
      <c r="KG169" s="1"/>
      <c r="KH169" s="1"/>
      <c r="KI169" s="1"/>
      <c r="KJ169" s="1"/>
      <c r="KK169" s="1"/>
      <c r="KL169" s="1"/>
      <c r="KM169" s="1"/>
      <c r="KN169" s="1"/>
      <c r="KO169" s="1"/>
      <c r="KP169" s="1"/>
      <c r="KQ169" s="1"/>
      <c r="KR169" s="1"/>
      <c r="KS169" s="1"/>
      <c r="KT169" s="1"/>
      <c r="KU169" s="1"/>
      <c r="KV169" s="1"/>
      <c r="KW169" s="1"/>
      <c r="KX169" s="1"/>
      <c r="KY169" s="1"/>
      <c r="KZ169" s="1"/>
      <c r="LA169" s="1"/>
      <c r="LB169" s="1"/>
      <c r="LC169" s="1"/>
      <c r="LD169" s="1"/>
      <c r="LE169" s="1"/>
      <c r="LF169" s="1"/>
      <c r="LG169" s="1"/>
      <c r="LH169" s="1"/>
      <c r="LI169" s="1"/>
      <c r="LJ169" s="1"/>
      <c r="LK169" s="1"/>
      <c r="LL169" s="1"/>
      <c r="LM169" s="1"/>
      <c r="LN169" s="1"/>
      <c r="LO169" s="1"/>
      <c r="LP169" s="1"/>
      <c r="LQ169" s="1"/>
      <c r="LR169" s="1"/>
      <c r="LS169" s="1"/>
      <c r="LT169" s="1"/>
      <c r="LU169" s="1"/>
      <c r="LV169" s="1"/>
      <c r="LW169" s="1"/>
      <c r="LX169" s="1"/>
      <c r="LY169" s="1"/>
      <c r="LZ169" s="1"/>
      <c r="MA169" s="1"/>
      <c r="MB169" s="1"/>
      <c r="MC169" s="1"/>
      <c r="MD169" s="1"/>
      <c r="ME169" s="1"/>
      <c r="MF169" s="1"/>
      <c r="MG169" s="1"/>
      <c r="MH169" s="1"/>
    </row>
    <row r="170" spans="1:346" ht="142.5" customHeight="1" x14ac:dyDescent="0.2">
      <c r="A170" s="76"/>
      <c r="B170" s="76"/>
      <c r="C170" s="76"/>
      <c r="D170" s="76"/>
      <c r="E170" s="76"/>
      <c r="F170" s="76"/>
      <c r="G170" s="76"/>
      <c r="H170" s="77"/>
      <c r="I170" s="76"/>
      <c r="J170" s="78"/>
      <c r="K170" s="76"/>
      <c r="L170" s="76"/>
      <c r="M170" s="76"/>
      <c r="N170" s="76"/>
      <c r="O170" s="76"/>
      <c r="P170" s="76"/>
      <c r="Q170" s="76"/>
      <c r="R170" s="76"/>
      <c r="S170" s="76"/>
      <c r="T170" s="76"/>
      <c r="U170" s="103"/>
      <c r="V170" s="103"/>
      <c r="W170" s="76"/>
      <c r="X170" s="80"/>
      <c r="Y170" s="76"/>
      <c r="Z170" s="80"/>
      <c r="AA170" s="76"/>
      <c r="AB170" s="76"/>
      <c r="AC170" s="76"/>
      <c r="AD170" s="76"/>
      <c r="AE170" s="76"/>
      <c r="AF170" s="81"/>
      <c r="AG170" s="80"/>
      <c r="AH170" s="76"/>
      <c r="AI170" s="76"/>
      <c r="AJ170" s="104"/>
      <c r="AK170" s="116"/>
      <c r="AL170" s="104"/>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c r="IV170" s="1"/>
      <c r="IW170" s="1"/>
      <c r="IX170" s="1"/>
      <c r="IY170" s="1"/>
      <c r="IZ170" s="1"/>
      <c r="JA170" s="1"/>
      <c r="JB170" s="1"/>
      <c r="JC170" s="1"/>
      <c r="JD170" s="1"/>
      <c r="JE170" s="1"/>
      <c r="JF170" s="1"/>
      <c r="JG170" s="1"/>
      <c r="JH170" s="1"/>
      <c r="JI170" s="1"/>
      <c r="JJ170" s="1"/>
      <c r="JK170" s="1"/>
      <c r="JL170" s="1"/>
      <c r="JM170" s="1"/>
      <c r="JN170" s="1"/>
      <c r="JO170" s="1"/>
      <c r="JP170" s="1"/>
      <c r="JQ170" s="1"/>
      <c r="JR170" s="1"/>
      <c r="JS170" s="1"/>
      <c r="JT170" s="1"/>
      <c r="JU170" s="1"/>
      <c r="JV170" s="1"/>
      <c r="JW170" s="1"/>
      <c r="JX170" s="1"/>
      <c r="JY170" s="1"/>
      <c r="JZ170" s="1"/>
      <c r="KA170" s="1"/>
      <c r="KB170" s="1"/>
      <c r="KC170" s="1"/>
      <c r="KD170" s="1"/>
      <c r="KE170" s="1"/>
      <c r="KF170" s="1"/>
      <c r="KG170" s="1"/>
      <c r="KH170" s="1"/>
      <c r="KI170" s="1"/>
      <c r="KJ170" s="1"/>
      <c r="KK170" s="1"/>
      <c r="KL170" s="1"/>
      <c r="KM170" s="1"/>
      <c r="KN170" s="1"/>
      <c r="KO170" s="1"/>
      <c r="KP170" s="1"/>
      <c r="KQ170" s="1"/>
      <c r="KR170" s="1"/>
      <c r="KS170" s="1"/>
      <c r="KT170" s="1"/>
      <c r="KU170" s="1"/>
      <c r="KV170" s="1"/>
      <c r="KW170" s="1"/>
      <c r="KX170" s="1"/>
      <c r="KY170" s="1"/>
      <c r="KZ170" s="1"/>
      <c r="LA170" s="1"/>
      <c r="LB170" s="1"/>
      <c r="LC170" s="1"/>
      <c r="LD170" s="1"/>
      <c r="LE170" s="1"/>
      <c r="LF170" s="1"/>
      <c r="LG170" s="1"/>
      <c r="LH170" s="1"/>
      <c r="LI170" s="1"/>
      <c r="LJ170" s="1"/>
      <c r="LK170" s="1"/>
      <c r="LL170" s="1"/>
      <c r="LM170" s="1"/>
      <c r="LN170" s="1"/>
      <c r="LO170" s="1"/>
      <c r="LP170" s="1"/>
      <c r="LQ170" s="1"/>
      <c r="LR170" s="1"/>
      <c r="LS170" s="1"/>
      <c r="LT170" s="1"/>
      <c r="LU170" s="1"/>
      <c r="LV170" s="1"/>
      <c r="LW170" s="1"/>
      <c r="LX170" s="1"/>
      <c r="LY170" s="1"/>
      <c r="LZ170" s="1"/>
      <c r="MA170" s="1"/>
      <c r="MB170" s="1"/>
      <c r="MC170" s="1"/>
      <c r="MD170" s="1"/>
      <c r="ME170" s="1"/>
      <c r="MF170" s="1"/>
      <c r="MG170" s="1"/>
      <c r="MH170" s="1"/>
    </row>
    <row r="171" spans="1:346" ht="142.5" customHeight="1" x14ac:dyDescent="0.2">
      <c r="A171" s="76"/>
      <c r="B171" s="76"/>
      <c r="C171" s="76"/>
      <c r="D171" s="76"/>
      <c r="E171" s="76"/>
      <c r="F171" s="76"/>
      <c r="G171" s="76"/>
      <c r="H171" s="77"/>
      <c r="I171" s="76"/>
      <c r="J171" s="78"/>
      <c r="K171" s="76"/>
      <c r="L171" s="76"/>
      <c r="M171" s="76"/>
      <c r="N171" s="76"/>
      <c r="O171" s="76"/>
      <c r="P171" s="76"/>
      <c r="Q171" s="76"/>
      <c r="R171" s="76"/>
      <c r="S171" s="76"/>
      <c r="T171" s="76"/>
      <c r="U171" s="103"/>
      <c r="V171" s="103"/>
      <c r="W171" s="76"/>
      <c r="X171" s="80"/>
      <c r="Y171" s="76"/>
      <c r="Z171" s="80"/>
      <c r="AA171" s="76"/>
      <c r="AB171" s="76"/>
      <c r="AC171" s="76"/>
      <c r="AD171" s="76"/>
      <c r="AE171" s="76"/>
      <c r="AF171" s="81"/>
      <c r="AG171" s="80"/>
      <c r="AH171" s="76"/>
      <c r="AI171" s="76"/>
      <c r="AJ171" s="104"/>
      <c r="AK171" s="116"/>
      <c r="AL171" s="104"/>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c r="IV171" s="1"/>
      <c r="IW171" s="1"/>
      <c r="IX171" s="1"/>
      <c r="IY171" s="1"/>
      <c r="IZ171" s="1"/>
      <c r="JA171" s="1"/>
      <c r="JB171" s="1"/>
      <c r="JC171" s="1"/>
      <c r="JD171" s="1"/>
      <c r="JE171" s="1"/>
      <c r="JF171" s="1"/>
      <c r="JG171" s="1"/>
      <c r="JH171" s="1"/>
      <c r="JI171" s="1"/>
      <c r="JJ171" s="1"/>
      <c r="JK171" s="1"/>
      <c r="JL171" s="1"/>
      <c r="JM171" s="1"/>
      <c r="JN171" s="1"/>
      <c r="JO171" s="1"/>
      <c r="JP171" s="1"/>
      <c r="JQ171" s="1"/>
      <c r="JR171" s="1"/>
      <c r="JS171" s="1"/>
      <c r="JT171" s="1"/>
      <c r="JU171" s="1"/>
      <c r="JV171" s="1"/>
      <c r="JW171" s="1"/>
      <c r="JX171" s="1"/>
      <c r="JY171" s="1"/>
      <c r="JZ171" s="1"/>
      <c r="KA171" s="1"/>
      <c r="KB171" s="1"/>
      <c r="KC171" s="1"/>
      <c r="KD171" s="1"/>
      <c r="KE171" s="1"/>
      <c r="KF171" s="1"/>
      <c r="KG171" s="1"/>
      <c r="KH171" s="1"/>
      <c r="KI171" s="1"/>
      <c r="KJ171" s="1"/>
      <c r="KK171" s="1"/>
      <c r="KL171" s="1"/>
      <c r="KM171" s="1"/>
      <c r="KN171" s="1"/>
      <c r="KO171" s="1"/>
      <c r="KP171" s="1"/>
      <c r="KQ171" s="1"/>
      <c r="KR171" s="1"/>
      <c r="KS171" s="1"/>
      <c r="KT171" s="1"/>
      <c r="KU171" s="1"/>
      <c r="KV171" s="1"/>
      <c r="KW171" s="1"/>
      <c r="KX171" s="1"/>
      <c r="KY171" s="1"/>
      <c r="KZ171" s="1"/>
      <c r="LA171" s="1"/>
      <c r="LB171" s="1"/>
      <c r="LC171" s="1"/>
      <c r="LD171" s="1"/>
      <c r="LE171" s="1"/>
      <c r="LF171" s="1"/>
      <c r="LG171" s="1"/>
      <c r="LH171" s="1"/>
      <c r="LI171" s="1"/>
      <c r="LJ171" s="1"/>
      <c r="LK171" s="1"/>
      <c r="LL171" s="1"/>
      <c r="LM171" s="1"/>
      <c r="LN171" s="1"/>
      <c r="LO171" s="1"/>
      <c r="LP171" s="1"/>
      <c r="LQ171" s="1"/>
      <c r="LR171" s="1"/>
      <c r="LS171" s="1"/>
      <c r="LT171" s="1"/>
      <c r="LU171" s="1"/>
      <c r="LV171" s="1"/>
      <c r="LW171" s="1"/>
      <c r="LX171" s="1"/>
      <c r="LY171" s="1"/>
      <c r="LZ171" s="1"/>
      <c r="MA171" s="1"/>
      <c r="MB171" s="1"/>
      <c r="MC171" s="1"/>
      <c r="MD171" s="1"/>
      <c r="ME171" s="1"/>
      <c r="MF171" s="1"/>
      <c r="MG171" s="1"/>
      <c r="MH171" s="1"/>
    </row>
    <row r="172" spans="1:346" ht="142.5" customHeight="1" x14ac:dyDescent="0.2">
      <c r="A172" s="76"/>
      <c r="B172" s="76"/>
      <c r="C172" s="76"/>
      <c r="D172" s="76"/>
      <c r="E172" s="76"/>
      <c r="F172" s="76"/>
      <c r="G172" s="76"/>
      <c r="H172" s="77"/>
      <c r="I172" s="76"/>
      <c r="J172" s="78"/>
      <c r="K172" s="76"/>
      <c r="L172" s="76"/>
      <c r="M172" s="76"/>
      <c r="N172" s="76"/>
      <c r="O172" s="76"/>
      <c r="P172" s="76"/>
      <c r="Q172" s="76"/>
      <c r="R172" s="76"/>
      <c r="S172" s="76"/>
      <c r="T172" s="76"/>
      <c r="U172" s="103"/>
      <c r="V172" s="103"/>
      <c r="W172" s="76"/>
      <c r="X172" s="80"/>
      <c r="Y172" s="76"/>
      <c r="Z172" s="80"/>
      <c r="AA172" s="76"/>
      <c r="AB172" s="76"/>
      <c r="AC172" s="76"/>
      <c r="AD172" s="76"/>
      <c r="AE172" s="76"/>
      <c r="AF172" s="81"/>
      <c r="AG172" s="80"/>
      <c r="AH172" s="76"/>
      <c r="AI172" s="76"/>
      <c r="AJ172" s="104"/>
      <c r="AK172" s="116"/>
      <c r="AL172" s="104"/>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c r="IV172" s="1"/>
      <c r="IW172" s="1"/>
      <c r="IX172" s="1"/>
      <c r="IY172" s="1"/>
      <c r="IZ172" s="1"/>
      <c r="JA172" s="1"/>
      <c r="JB172" s="1"/>
      <c r="JC172" s="1"/>
      <c r="JD172" s="1"/>
      <c r="JE172" s="1"/>
      <c r="JF172" s="1"/>
      <c r="JG172" s="1"/>
      <c r="JH172" s="1"/>
      <c r="JI172" s="1"/>
      <c r="JJ172" s="1"/>
      <c r="JK172" s="1"/>
      <c r="JL172" s="1"/>
      <c r="JM172" s="1"/>
      <c r="JN172" s="1"/>
      <c r="JO172" s="1"/>
      <c r="JP172" s="1"/>
      <c r="JQ172" s="1"/>
      <c r="JR172" s="1"/>
      <c r="JS172" s="1"/>
      <c r="JT172" s="1"/>
      <c r="JU172" s="1"/>
      <c r="JV172" s="1"/>
      <c r="JW172" s="1"/>
      <c r="JX172" s="1"/>
      <c r="JY172" s="1"/>
      <c r="JZ172" s="1"/>
      <c r="KA172" s="1"/>
      <c r="KB172" s="1"/>
      <c r="KC172" s="1"/>
      <c r="KD172" s="1"/>
      <c r="KE172" s="1"/>
      <c r="KF172" s="1"/>
      <c r="KG172" s="1"/>
      <c r="KH172" s="1"/>
      <c r="KI172" s="1"/>
      <c r="KJ172" s="1"/>
      <c r="KK172" s="1"/>
      <c r="KL172" s="1"/>
      <c r="KM172" s="1"/>
      <c r="KN172" s="1"/>
      <c r="KO172" s="1"/>
      <c r="KP172" s="1"/>
      <c r="KQ172" s="1"/>
      <c r="KR172" s="1"/>
      <c r="KS172" s="1"/>
      <c r="KT172" s="1"/>
      <c r="KU172" s="1"/>
      <c r="KV172" s="1"/>
      <c r="KW172" s="1"/>
      <c r="KX172" s="1"/>
      <c r="KY172" s="1"/>
      <c r="KZ172" s="1"/>
      <c r="LA172" s="1"/>
      <c r="LB172" s="1"/>
      <c r="LC172" s="1"/>
      <c r="LD172" s="1"/>
      <c r="LE172" s="1"/>
      <c r="LF172" s="1"/>
      <c r="LG172" s="1"/>
      <c r="LH172" s="1"/>
      <c r="LI172" s="1"/>
      <c r="LJ172" s="1"/>
      <c r="LK172" s="1"/>
      <c r="LL172" s="1"/>
      <c r="LM172" s="1"/>
      <c r="LN172" s="1"/>
      <c r="LO172" s="1"/>
      <c r="LP172" s="1"/>
      <c r="LQ172" s="1"/>
      <c r="LR172" s="1"/>
      <c r="LS172" s="1"/>
      <c r="LT172" s="1"/>
      <c r="LU172" s="1"/>
      <c r="LV172" s="1"/>
      <c r="LW172" s="1"/>
      <c r="LX172" s="1"/>
      <c r="LY172" s="1"/>
      <c r="LZ172" s="1"/>
      <c r="MA172" s="1"/>
      <c r="MB172" s="1"/>
      <c r="MC172" s="1"/>
      <c r="MD172" s="1"/>
      <c r="ME172" s="1"/>
      <c r="MF172" s="1"/>
      <c r="MG172" s="1"/>
      <c r="MH172" s="1"/>
    </row>
    <row r="173" spans="1:346" ht="142.5" customHeight="1" x14ac:dyDescent="0.2">
      <c r="A173" s="76"/>
      <c r="B173" s="76"/>
      <c r="C173" s="76"/>
      <c r="D173" s="76"/>
      <c r="E173" s="76"/>
      <c r="F173" s="76"/>
      <c r="G173" s="76"/>
      <c r="H173" s="77"/>
      <c r="I173" s="76"/>
      <c r="J173" s="78"/>
      <c r="K173" s="76"/>
      <c r="L173" s="76"/>
      <c r="M173" s="76"/>
      <c r="N173" s="76"/>
      <c r="O173" s="76"/>
      <c r="P173" s="76"/>
      <c r="Q173" s="76"/>
      <c r="R173" s="76"/>
      <c r="S173" s="76"/>
      <c r="T173" s="76"/>
      <c r="U173" s="103"/>
      <c r="V173" s="103"/>
      <c r="W173" s="76"/>
      <c r="X173" s="80"/>
      <c r="Y173" s="76"/>
      <c r="Z173" s="80"/>
      <c r="AA173" s="76"/>
      <c r="AB173" s="76"/>
      <c r="AC173" s="76"/>
      <c r="AD173" s="76"/>
      <c r="AE173" s="76"/>
      <c r="AF173" s="81"/>
      <c r="AG173" s="80"/>
      <c r="AH173" s="76"/>
      <c r="AI173" s="76"/>
      <c r="AJ173" s="104"/>
      <c r="AK173" s="116"/>
      <c r="AL173" s="104"/>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c r="IS173" s="1"/>
      <c r="IT173" s="1"/>
      <c r="IU173" s="1"/>
      <c r="IV173" s="1"/>
      <c r="IW173" s="1"/>
      <c r="IX173" s="1"/>
      <c r="IY173" s="1"/>
      <c r="IZ173" s="1"/>
      <c r="JA173" s="1"/>
      <c r="JB173" s="1"/>
      <c r="JC173" s="1"/>
      <c r="JD173" s="1"/>
      <c r="JE173" s="1"/>
      <c r="JF173" s="1"/>
      <c r="JG173" s="1"/>
      <c r="JH173" s="1"/>
      <c r="JI173" s="1"/>
      <c r="JJ173" s="1"/>
      <c r="JK173" s="1"/>
      <c r="JL173" s="1"/>
      <c r="JM173" s="1"/>
      <c r="JN173" s="1"/>
      <c r="JO173" s="1"/>
      <c r="JP173" s="1"/>
      <c r="JQ173" s="1"/>
      <c r="JR173" s="1"/>
      <c r="JS173" s="1"/>
      <c r="JT173" s="1"/>
      <c r="JU173" s="1"/>
      <c r="JV173" s="1"/>
      <c r="JW173" s="1"/>
      <c r="JX173" s="1"/>
      <c r="JY173" s="1"/>
      <c r="JZ173" s="1"/>
      <c r="KA173" s="1"/>
      <c r="KB173" s="1"/>
      <c r="KC173" s="1"/>
      <c r="KD173" s="1"/>
      <c r="KE173" s="1"/>
      <c r="KF173" s="1"/>
      <c r="KG173" s="1"/>
      <c r="KH173" s="1"/>
      <c r="KI173" s="1"/>
      <c r="KJ173" s="1"/>
      <c r="KK173" s="1"/>
      <c r="KL173" s="1"/>
      <c r="KM173" s="1"/>
      <c r="KN173" s="1"/>
      <c r="KO173" s="1"/>
      <c r="KP173" s="1"/>
      <c r="KQ173" s="1"/>
      <c r="KR173" s="1"/>
      <c r="KS173" s="1"/>
      <c r="KT173" s="1"/>
      <c r="KU173" s="1"/>
      <c r="KV173" s="1"/>
      <c r="KW173" s="1"/>
      <c r="KX173" s="1"/>
      <c r="KY173" s="1"/>
      <c r="KZ173" s="1"/>
      <c r="LA173" s="1"/>
      <c r="LB173" s="1"/>
      <c r="LC173" s="1"/>
      <c r="LD173" s="1"/>
      <c r="LE173" s="1"/>
      <c r="LF173" s="1"/>
      <c r="LG173" s="1"/>
      <c r="LH173" s="1"/>
      <c r="LI173" s="1"/>
      <c r="LJ173" s="1"/>
      <c r="LK173" s="1"/>
      <c r="LL173" s="1"/>
      <c r="LM173" s="1"/>
      <c r="LN173" s="1"/>
      <c r="LO173" s="1"/>
      <c r="LP173" s="1"/>
      <c r="LQ173" s="1"/>
      <c r="LR173" s="1"/>
      <c r="LS173" s="1"/>
      <c r="LT173" s="1"/>
      <c r="LU173" s="1"/>
      <c r="LV173" s="1"/>
      <c r="LW173" s="1"/>
      <c r="LX173" s="1"/>
      <c r="LY173" s="1"/>
      <c r="LZ173" s="1"/>
      <c r="MA173" s="1"/>
      <c r="MB173" s="1"/>
      <c r="MC173" s="1"/>
      <c r="MD173" s="1"/>
      <c r="ME173" s="1"/>
      <c r="MF173" s="1"/>
      <c r="MG173" s="1"/>
      <c r="MH173" s="1"/>
    </row>
    <row r="174" spans="1:346" ht="142.5" customHeight="1" x14ac:dyDescent="0.2">
      <c r="A174" s="76"/>
      <c r="B174" s="76"/>
      <c r="C174" s="76"/>
      <c r="D174" s="76"/>
      <c r="E174" s="76"/>
      <c r="F174" s="76"/>
      <c r="G174" s="76"/>
      <c r="H174" s="77"/>
      <c r="I174" s="76"/>
      <c r="J174" s="78"/>
      <c r="K174" s="76"/>
      <c r="L174" s="76"/>
      <c r="M174" s="76"/>
      <c r="N174" s="76"/>
      <c r="O174" s="76"/>
      <c r="P174" s="76"/>
      <c r="Q174" s="76"/>
      <c r="R174" s="76"/>
      <c r="S174" s="76"/>
      <c r="T174" s="76"/>
      <c r="U174" s="103"/>
      <c r="V174" s="103"/>
      <c r="W174" s="76"/>
      <c r="X174" s="80"/>
      <c r="Y174" s="76"/>
      <c r="Z174" s="80"/>
      <c r="AA174" s="76"/>
      <c r="AB174" s="76"/>
      <c r="AC174" s="76"/>
      <c r="AD174" s="76"/>
      <c r="AE174" s="76"/>
      <c r="AF174" s="81"/>
      <c r="AG174" s="80"/>
      <c r="AH174" s="76"/>
      <c r="AI174" s="76"/>
      <c r="AJ174" s="104"/>
      <c r="AK174" s="116"/>
      <c r="AL174" s="104"/>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c r="IS174" s="1"/>
      <c r="IT174" s="1"/>
      <c r="IU174" s="1"/>
      <c r="IV174" s="1"/>
      <c r="IW174" s="1"/>
      <c r="IX174" s="1"/>
      <c r="IY174" s="1"/>
      <c r="IZ174" s="1"/>
      <c r="JA174" s="1"/>
      <c r="JB174" s="1"/>
      <c r="JC174" s="1"/>
      <c r="JD174" s="1"/>
      <c r="JE174" s="1"/>
      <c r="JF174" s="1"/>
      <c r="JG174" s="1"/>
      <c r="JH174" s="1"/>
      <c r="JI174" s="1"/>
      <c r="JJ174" s="1"/>
      <c r="JK174" s="1"/>
      <c r="JL174" s="1"/>
      <c r="JM174" s="1"/>
      <c r="JN174" s="1"/>
      <c r="JO174" s="1"/>
      <c r="JP174" s="1"/>
      <c r="JQ174" s="1"/>
      <c r="JR174" s="1"/>
      <c r="JS174" s="1"/>
      <c r="JT174" s="1"/>
      <c r="JU174" s="1"/>
      <c r="JV174" s="1"/>
      <c r="JW174" s="1"/>
      <c r="JX174" s="1"/>
      <c r="JY174" s="1"/>
      <c r="JZ174" s="1"/>
      <c r="KA174" s="1"/>
      <c r="KB174" s="1"/>
      <c r="KC174" s="1"/>
      <c r="KD174" s="1"/>
      <c r="KE174" s="1"/>
      <c r="KF174" s="1"/>
      <c r="KG174" s="1"/>
      <c r="KH174" s="1"/>
      <c r="KI174" s="1"/>
      <c r="KJ174" s="1"/>
      <c r="KK174" s="1"/>
      <c r="KL174" s="1"/>
      <c r="KM174" s="1"/>
      <c r="KN174" s="1"/>
      <c r="KO174" s="1"/>
      <c r="KP174" s="1"/>
      <c r="KQ174" s="1"/>
      <c r="KR174" s="1"/>
      <c r="KS174" s="1"/>
      <c r="KT174" s="1"/>
      <c r="KU174" s="1"/>
      <c r="KV174" s="1"/>
      <c r="KW174" s="1"/>
      <c r="KX174" s="1"/>
      <c r="KY174" s="1"/>
      <c r="KZ174" s="1"/>
      <c r="LA174" s="1"/>
      <c r="LB174" s="1"/>
      <c r="LC174" s="1"/>
      <c r="LD174" s="1"/>
      <c r="LE174" s="1"/>
      <c r="LF174" s="1"/>
      <c r="LG174" s="1"/>
      <c r="LH174" s="1"/>
      <c r="LI174" s="1"/>
      <c r="LJ174" s="1"/>
      <c r="LK174" s="1"/>
      <c r="LL174" s="1"/>
      <c r="LM174" s="1"/>
      <c r="LN174" s="1"/>
      <c r="LO174" s="1"/>
      <c r="LP174" s="1"/>
      <c r="LQ174" s="1"/>
      <c r="LR174" s="1"/>
      <c r="LS174" s="1"/>
      <c r="LT174" s="1"/>
      <c r="LU174" s="1"/>
      <c r="LV174" s="1"/>
      <c r="LW174" s="1"/>
      <c r="LX174" s="1"/>
      <c r="LY174" s="1"/>
      <c r="LZ174" s="1"/>
      <c r="MA174" s="1"/>
      <c r="MB174" s="1"/>
      <c r="MC174" s="1"/>
      <c r="MD174" s="1"/>
      <c r="ME174" s="1"/>
      <c r="MF174" s="1"/>
      <c r="MG174" s="1"/>
      <c r="MH174" s="1"/>
    </row>
    <row r="175" spans="1:346" ht="142.5" customHeight="1" x14ac:dyDescent="0.2">
      <c r="A175" s="76"/>
      <c r="B175" s="76"/>
      <c r="C175" s="76"/>
      <c r="D175" s="76"/>
      <c r="E175" s="76"/>
      <c r="F175" s="76"/>
      <c r="G175" s="76"/>
      <c r="H175" s="77"/>
      <c r="I175" s="76"/>
      <c r="J175" s="78"/>
      <c r="K175" s="76"/>
      <c r="L175" s="76"/>
      <c r="M175" s="76"/>
      <c r="N175" s="76"/>
      <c r="O175" s="76"/>
      <c r="P175" s="76"/>
      <c r="Q175" s="76"/>
      <c r="R175" s="76"/>
      <c r="S175" s="76"/>
      <c r="T175" s="76"/>
      <c r="U175" s="103"/>
      <c r="V175" s="103"/>
      <c r="W175" s="76"/>
      <c r="X175" s="80"/>
      <c r="Y175" s="76"/>
      <c r="Z175" s="80"/>
      <c r="AA175" s="76"/>
      <c r="AB175" s="76"/>
      <c r="AC175" s="76"/>
      <c r="AD175" s="76"/>
      <c r="AE175" s="76"/>
      <c r="AF175" s="81"/>
      <c r="AG175" s="80"/>
      <c r="AH175" s="76"/>
      <c r="AI175" s="76"/>
      <c r="AJ175" s="104"/>
      <c r="AK175" s="116"/>
      <c r="AL175" s="104"/>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c r="IS175" s="1"/>
      <c r="IT175" s="1"/>
      <c r="IU175" s="1"/>
      <c r="IV175" s="1"/>
      <c r="IW175" s="1"/>
      <c r="IX175" s="1"/>
      <c r="IY175" s="1"/>
      <c r="IZ175" s="1"/>
      <c r="JA175" s="1"/>
      <c r="JB175" s="1"/>
      <c r="JC175" s="1"/>
      <c r="JD175" s="1"/>
      <c r="JE175" s="1"/>
      <c r="JF175" s="1"/>
      <c r="JG175" s="1"/>
      <c r="JH175" s="1"/>
      <c r="JI175" s="1"/>
      <c r="JJ175" s="1"/>
      <c r="JK175" s="1"/>
      <c r="JL175" s="1"/>
      <c r="JM175" s="1"/>
      <c r="JN175" s="1"/>
      <c r="JO175" s="1"/>
      <c r="JP175" s="1"/>
      <c r="JQ175" s="1"/>
      <c r="JR175" s="1"/>
      <c r="JS175" s="1"/>
      <c r="JT175" s="1"/>
      <c r="JU175" s="1"/>
      <c r="JV175" s="1"/>
      <c r="JW175" s="1"/>
      <c r="JX175" s="1"/>
      <c r="JY175" s="1"/>
      <c r="JZ175" s="1"/>
      <c r="KA175" s="1"/>
      <c r="KB175" s="1"/>
      <c r="KC175" s="1"/>
      <c r="KD175" s="1"/>
      <c r="KE175" s="1"/>
      <c r="KF175" s="1"/>
      <c r="KG175" s="1"/>
      <c r="KH175" s="1"/>
      <c r="KI175" s="1"/>
      <c r="KJ175" s="1"/>
      <c r="KK175" s="1"/>
      <c r="KL175" s="1"/>
      <c r="KM175" s="1"/>
      <c r="KN175" s="1"/>
      <c r="KO175" s="1"/>
      <c r="KP175" s="1"/>
      <c r="KQ175" s="1"/>
      <c r="KR175" s="1"/>
      <c r="KS175" s="1"/>
      <c r="KT175" s="1"/>
      <c r="KU175" s="1"/>
      <c r="KV175" s="1"/>
      <c r="KW175" s="1"/>
      <c r="KX175" s="1"/>
      <c r="KY175" s="1"/>
      <c r="KZ175" s="1"/>
      <c r="LA175" s="1"/>
      <c r="LB175" s="1"/>
      <c r="LC175" s="1"/>
      <c r="LD175" s="1"/>
      <c r="LE175" s="1"/>
      <c r="LF175" s="1"/>
      <c r="LG175" s="1"/>
      <c r="LH175" s="1"/>
      <c r="LI175" s="1"/>
      <c r="LJ175" s="1"/>
      <c r="LK175" s="1"/>
      <c r="LL175" s="1"/>
      <c r="LM175" s="1"/>
      <c r="LN175" s="1"/>
      <c r="LO175" s="1"/>
      <c r="LP175" s="1"/>
      <c r="LQ175" s="1"/>
      <c r="LR175" s="1"/>
      <c r="LS175" s="1"/>
      <c r="LT175" s="1"/>
      <c r="LU175" s="1"/>
      <c r="LV175" s="1"/>
      <c r="LW175" s="1"/>
      <c r="LX175" s="1"/>
      <c r="LY175" s="1"/>
      <c r="LZ175" s="1"/>
      <c r="MA175" s="1"/>
      <c r="MB175" s="1"/>
      <c r="MC175" s="1"/>
      <c r="MD175" s="1"/>
      <c r="ME175" s="1"/>
      <c r="MF175" s="1"/>
      <c r="MG175" s="1"/>
      <c r="MH175" s="1"/>
    </row>
    <row r="176" spans="1:346" ht="142.5" customHeight="1" x14ac:dyDescent="0.2">
      <c r="A176" s="76"/>
      <c r="B176" s="76"/>
      <c r="C176" s="76"/>
      <c r="D176" s="76"/>
      <c r="E176" s="76"/>
      <c r="F176" s="76"/>
      <c r="G176" s="76"/>
      <c r="H176" s="77"/>
      <c r="I176" s="76"/>
      <c r="J176" s="78"/>
      <c r="K176" s="76"/>
      <c r="L176" s="76"/>
      <c r="M176" s="76"/>
      <c r="N176" s="76"/>
      <c r="O176" s="76"/>
      <c r="P176" s="76"/>
      <c r="Q176" s="76"/>
      <c r="R176" s="76"/>
      <c r="S176" s="76"/>
      <c r="T176" s="76"/>
      <c r="U176" s="103"/>
      <c r="V176" s="103"/>
      <c r="W176" s="76"/>
      <c r="X176" s="80"/>
      <c r="Y176" s="76"/>
      <c r="Z176" s="80"/>
      <c r="AA176" s="76"/>
      <c r="AB176" s="76"/>
      <c r="AC176" s="76"/>
      <c r="AD176" s="76"/>
      <c r="AE176" s="76"/>
      <c r="AF176" s="81"/>
      <c r="AG176" s="80"/>
      <c r="AH176" s="76"/>
      <c r="AI176" s="76"/>
      <c r="AJ176" s="104"/>
      <c r="AK176" s="116"/>
      <c r="AL176" s="104"/>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c r="IS176" s="1"/>
      <c r="IT176" s="1"/>
      <c r="IU176" s="1"/>
      <c r="IV176" s="1"/>
      <c r="IW176" s="1"/>
      <c r="IX176" s="1"/>
      <c r="IY176" s="1"/>
      <c r="IZ176" s="1"/>
      <c r="JA176" s="1"/>
      <c r="JB176" s="1"/>
      <c r="JC176" s="1"/>
      <c r="JD176" s="1"/>
      <c r="JE176" s="1"/>
      <c r="JF176" s="1"/>
      <c r="JG176" s="1"/>
      <c r="JH176" s="1"/>
      <c r="JI176" s="1"/>
      <c r="JJ176" s="1"/>
      <c r="JK176" s="1"/>
      <c r="JL176" s="1"/>
      <c r="JM176" s="1"/>
      <c r="JN176" s="1"/>
      <c r="JO176" s="1"/>
      <c r="JP176" s="1"/>
      <c r="JQ176" s="1"/>
      <c r="JR176" s="1"/>
      <c r="JS176" s="1"/>
      <c r="JT176" s="1"/>
      <c r="JU176" s="1"/>
      <c r="JV176" s="1"/>
      <c r="JW176" s="1"/>
      <c r="JX176" s="1"/>
      <c r="JY176" s="1"/>
      <c r="JZ176" s="1"/>
      <c r="KA176" s="1"/>
      <c r="KB176" s="1"/>
      <c r="KC176" s="1"/>
      <c r="KD176" s="1"/>
      <c r="KE176" s="1"/>
      <c r="KF176" s="1"/>
      <c r="KG176" s="1"/>
      <c r="KH176" s="1"/>
      <c r="KI176" s="1"/>
      <c r="KJ176" s="1"/>
      <c r="KK176" s="1"/>
      <c r="KL176" s="1"/>
      <c r="KM176" s="1"/>
      <c r="KN176" s="1"/>
      <c r="KO176" s="1"/>
      <c r="KP176" s="1"/>
      <c r="KQ176" s="1"/>
      <c r="KR176" s="1"/>
      <c r="KS176" s="1"/>
      <c r="KT176" s="1"/>
      <c r="KU176" s="1"/>
      <c r="KV176" s="1"/>
      <c r="KW176" s="1"/>
      <c r="KX176" s="1"/>
      <c r="KY176" s="1"/>
      <c r="KZ176" s="1"/>
      <c r="LA176" s="1"/>
      <c r="LB176" s="1"/>
      <c r="LC176" s="1"/>
      <c r="LD176" s="1"/>
      <c r="LE176" s="1"/>
      <c r="LF176" s="1"/>
      <c r="LG176" s="1"/>
      <c r="LH176" s="1"/>
      <c r="LI176" s="1"/>
      <c r="LJ176" s="1"/>
      <c r="LK176" s="1"/>
      <c r="LL176" s="1"/>
      <c r="LM176" s="1"/>
      <c r="LN176" s="1"/>
      <c r="LO176" s="1"/>
      <c r="LP176" s="1"/>
      <c r="LQ176" s="1"/>
      <c r="LR176" s="1"/>
      <c r="LS176" s="1"/>
      <c r="LT176" s="1"/>
      <c r="LU176" s="1"/>
      <c r="LV176" s="1"/>
      <c r="LW176" s="1"/>
      <c r="LX176" s="1"/>
      <c r="LY176" s="1"/>
      <c r="LZ176" s="1"/>
      <c r="MA176" s="1"/>
      <c r="MB176" s="1"/>
      <c r="MC176" s="1"/>
      <c r="MD176" s="1"/>
      <c r="ME176" s="1"/>
      <c r="MF176" s="1"/>
      <c r="MG176" s="1"/>
      <c r="MH176" s="1"/>
    </row>
    <row r="177" spans="1:346" ht="142.5" customHeight="1" x14ac:dyDescent="0.2">
      <c r="A177" s="76"/>
      <c r="B177" s="76"/>
      <c r="C177" s="76"/>
      <c r="D177" s="76"/>
      <c r="E177" s="76"/>
      <c r="F177" s="76"/>
      <c r="G177" s="76"/>
      <c r="H177" s="77"/>
      <c r="I177" s="76"/>
      <c r="J177" s="78"/>
      <c r="K177" s="76"/>
      <c r="L177" s="76"/>
      <c r="M177" s="76"/>
      <c r="N177" s="76"/>
      <c r="O177" s="76"/>
      <c r="P177" s="76"/>
      <c r="Q177" s="76"/>
      <c r="R177" s="76"/>
      <c r="S177" s="76"/>
      <c r="T177" s="76"/>
      <c r="U177" s="103"/>
      <c r="V177" s="103"/>
      <c r="W177" s="76"/>
      <c r="X177" s="80"/>
      <c r="Y177" s="76"/>
      <c r="Z177" s="80"/>
      <c r="AA177" s="76"/>
      <c r="AB177" s="76"/>
      <c r="AC177" s="76"/>
      <c r="AD177" s="76"/>
      <c r="AE177" s="76"/>
      <c r="AF177" s="81"/>
      <c r="AG177" s="80"/>
      <c r="AH177" s="76"/>
      <c r="AI177" s="76"/>
      <c r="AJ177" s="104"/>
      <c r="AK177" s="116"/>
      <c r="AL177" s="104"/>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c r="IS177" s="1"/>
      <c r="IT177" s="1"/>
      <c r="IU177" s="1"/>
      <c r="IV177" s="1"/>
      <c r="IW177" s="1"/>
      <c r="IX177" s="1"/>
      <c r="IY177" s="1"/>
      <c r="IZ177" s="1"/>
      <c r="JA177" s="1"/>
      <c r="JB177" s="1"/>
      <c r="JC177" s="1"/>
      <c r="JD177" s="1"/>
      <c r="JE177" s="1"/>
      <c r="JF177" s="1"/>
      <c r="JG177" s="1"/>
      <c r="JH177" s="1"/>
      <c r="JI177" s="1"/>
      <c r="JJ177" s="1"/>
      <c r="JK177" s="1"/>
      <c r="JL177" s="1"/>
      <c r="JM177" s="1"/>
      <c r="JN177" s="1"/>
      <c r="JO177" s="1"/>
      <c r="JP177" s="1"/>
      <c r="JQ177" s="1"/>
      <c r="JR177" s="1"/>
      <c r="JS177" s="1"/>
      <c r="JT177" s="1"/>
      <c r="JU177" s="1"/>
      <c r="JV177" s="1"/>
      <c r="JW177" s="1"/>
      <c r="JX177" s="1"/>
      <c r="JY177" s="1"/>
      <c r="JZ177" s="1"/>
      <c r="KA177" s="1"/>
      <c r="KB177" s="1"/>
      <c r="KC177" s="1"/>
      <c r="KD177" s="1"/>
      <c r="KE177" s="1"/>
      <c r="KF177" s="1"/>
      <c r="KG177" s="1"/>
      <c r="KH177" s="1"/>
      <c r="KI177" s="1"/>
      <c r="KJ177" s="1"/>
      <c r="KK177" s="1"/>
      <c r="KL177" s="1"/>
      <c r="KM177" s="1"/>
      <c r="KN177" s="1"/>
      <c r="KO177" s="1"/>
      <c r="KP177" s="1"/>
      <c r="KQ177" s="1"/>
      <c r="KR177" s="1"/>
      <c r="KS177" s="1"/>
      <c r="KT177" s="1"/>
      <c r="KU177" s="1"/>
      <c r="KV177" s="1"/>
      <c r="KW177" s="1"/>
      <c r="KX177" s="1"/>
      <c r="KY177" s="1"/>
      <c r="KZ177" s="1"/>
      <c r="LA177" s="1"/>
      <c r="LB177" s="1"/>
      <c r="LC177" s="1"/>
      <c r="LD177" s="1"/>
      <c r="LE177" s="1"/>
      <c r="LF177" s="1"/>
      <c r="LG177" s="1"/>
      <c r="LH177" s="1"/>
      <c r="LI177" s="1"/>
      <c r="LJ177" s="1"/>
      <c r="LK177" s="1"/>
      <c r="LL177" s="1"/>
      <c r="LM177" s="1"/>
      <c r="LN177" s="1"/>
      <c r="LO177" s="1"/>
      <c r="LP177" s="1"/>
      <c r="LQ177" s="1"/>
      <c r="LR177" s="1"/>
      <c r="LS177" s="1"/>
      <c r="LT177" s="1"/>
      <c r="LU177" s="1"/>
      <c r="LV177" s="1"/>
      <c r="LW177" s="1"/>
      <c r="LX177" s="1"/>
      <c r="LY177" s="1"/>
      <c r="LZ177" s="1"/>
      <c r="MA177" s="1"/>
      <c r="MB177" s="1"/>
      <c r="MC177" s="1"/>
      <c r="MD177" s="1"/>
      <c r="ME177" s="1"/>
      <c r="MF177" s="1"/>
      <c r="MG177" s="1"/>
      <c r="MH177" s="1"/>
    </row>
    <row r="178" spans="1:346" ht="142.5" customHeight="1" x14ac:dyDescent="0.2">
      <c r="A178" s="76"/>
      <c r="B178" s="76"/>
      <c r="C178" s="76"/>
      <c r="D178" s="76"/>
      <c r="E178" s="76"/>
      <c r="F178" s="76"/>
      <c r="G178" s="76"/>
      <c r="H178" s="77"/>
      <c r="I178" s="76"/>
      <c r="J178" s="78"/>
      <c r="K178" s="76"/>
      <c r="L178" s="76"/>
      <c r="M178" s="76"/>
      <c r="N178" s="76"/>
      <c r="O178" s="76"/>
      <c r="P178" s="76"/>
      <c r="Q178" s="76"/>
      <c r="R178" s="76"/>
      <c r="S178" s="76"/>
      <c r="T178" s="76"/>
      <c r="U178" s="103"/>
      <c r="V178" s="103"/>
      <c r="W178" s="76"/>
      <c r="X178" s="80"/>
      <c r="Y178" s="76"/>
      <c r="Z178" s="80"/>
      <c r="AA178" s="76"/>
      <c r="AB178" s="76"/>
      <c r="AC178" s="76"/>
      <c r="AD178" s="76"/>
      <c r="AE178" s="76"/>
      <c r="AF178" s="81"/>
      <c r="AG178" s="80"/>
      <c r="AH178" s="76"/>
      <c r="AI178" s="76"/>
      <c r="AJ178" s="104"/>
      <c r="AK178" s="116"/>
      <c r="AL178" s="104"/>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c r="IS178" s="1"/>
      <c r="IT178" s="1"/>
      <c r="IU178" s="1"/>
      <c r="IV178" s="1"/>
      <c r="IW178" s="1"/>
      <c r="IX178" s="1"/>
      <c r="IY178" s="1"/>
      <c r="IZ178" s="1"/>
      <c r="JA178" s="1"/>
      <c r="JB178" s="1"/>
      <c r="JC178" s="1"/>
      <c r="JD178" s="1"/>
      <c r="JE178" s="1"/>
      <c r="JF178" s="1"/>
      <c r="JG178" s="1"/>
      <c r="JH178" s="1"/>
      <c r="JI178" s="1"/>
      <c r="JJ178" s="1"/>
      <c r="JK178" s="1"/>
      <c r="JL178" s="1"/>
      <c r="JM178" s="1"/>
      <c r="JN178" s="1"/>
      <c r="JO178" s="1"/>
      <c r="JP178" s="1"/>
      <c r="JQ178" s="1"/>
      <c r="JR178" s="1"/>
      <c r="JS178" s="1"/>
      <c r="JT178" s="1"/>
      <c r="JU178" s="1"/>
      <c r="JV178" s="1"/>
      <c r="JW178" s="1"/>
      <c r="JX178" s="1"/>
      <c r="JY178" s="1"/>
      <c r="JZ178" s="1"/>
      <c r="KA178" s="1"/>
      <c r="KB178" s="1"/>
      <c r="KC178" s="1"/>
      <c r="KD178" s="1"/>
      <c r="KE178" s="1"/>
      <c r="KF178" s="1"/>
      <c r="KG178" s="1"/>
      <c r="KH178" s="1"/>
      <c r="KI178" s="1"/>
      <c r="KJ178" s="1"/>
      <c r="KK178" s="1"/>
      <c r="KL178" s="1"/>
      <c r="KM178" s="1"/>
      <c r="KN178" s="1"/>
      <c r="KO178" s="1"/>
      <c r="KP178" s="1"/>
      <c r="KQ178" s="1"/>
      <c r="KR178" s="1"/>
      <c r="KS178" s="1"/>
      <c r="KT178" s="1"/>
      <c r="KU178" s="1"/>
      <c r="KV178" s="1"/>
      <c r="KW178" s="1"/>
      <c r="KX178" s="1"/>
      <c r="KY178" s="1"/>
      <c r="KZ178" s="1"/>
      <c r="LA178" s="1"/>
      <c r="LB178" s="1"/>
      <c r="LC178" s="1"/>
      <c r="LD178" s="1"/>
      <c r="LE178" s="1"/>
      <c r="LF178" s="1"/>
      <c r="LG178" s="1"/>
      <c r="LH178" s="1"/>
      <c r="LI178" s="1"/>
      <c r="LJ178" s="1"/>
      <c r="LK178" s="1"/>
      <c r="LL178" s="1"/>
      <c r="LM178" s="1"/>
      <c r="LN178" s="1"/>
      <c r="LO178" s="1"/>
      <c r="LP178" s="1"/>
      <c r="LQ178" s="1"/>
      <c r="LR178" s="1"/>
      <c r="LS178" s="1"/>
      <c r="LT178" s="1"/>
      <c r="LU178" s="1"/>
      <c r="LV178" s="1"/>
      <c r="LW178" s="1"/>
      <c r="LX178" s="1"/>
      <c r="LY178" s="1"/>
      <c r="LZ178" s="1"/>
      <c r="MA178" s="1"/>
      <c r="MB178" s="1"/>
      <c r="MC178" s="1"/>
      <c r="MD178" s="1"/>
      <c r="ME178" s="1"/>
      <c r="MF178" s="1"/>
      <c r="MG178" s="1"/>
      <c r="MH178" s="1"/>
    </row>
    <row r="179" spans="1:346" ht="142.5" customHeight="1" x14ac:dyDescent="0.2">
      <c r="A179" s="76"/>
      <c r="B179" s="76"/>
      <c r="C179" s="76"/>
      <c r="D179" s="76"/>
      <c r="E179" s="76"/>
      <c r="F179" s="76"/>
      <c r="G179" s="76"/>
      <c r="H179" s="77"/>
      <c r="I179" s="76"/>
      <c r="J179" s="78"/>
      <c r="K179" s="76"/>
      <c r="L179" s="76"/>
      <c r="M179" s="76"/>
      <c r="N179" s="76"/>
      <c r="O179" s="76"/>
      <c r="P179" s="76"/>
      <c r="Q179" s="76"/>
      <c r="R179" s="76"/>
      <c r="S179" s="76"/>
      <c r="T179" s="76"/>
      <c r="U179" s="103"/>
      <c r="V179" s="103"/>
      <c r="W179" s="76"/>
      <c r="X179" s="80"/>
      <c r="Y179" s="76"/>
      <c r="Z179" s="80"/>
      <c r="AA179" s="76"/>
      <c r="AB179" s="76"/>
      <c r="AC179" s="76"/>
      <c r="AD179" s="76"/>
      <c r="AE179" s="76"/>
      <c r="AF179" s="81"/>
      <c r="AG179" s="80"/>
      <c r="AH179" s="76"/>
      <c r="AI179" s="76"/>
      <c r="AJ179" s="104"/>
      <c r="AK179" s="116"/>
      <c r="AL179" s="104"/>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c r="IS179" s="1"/>
      <c r="IT179" s="1"/>
      <c r="IU179" s="1"/>
      <c r="IV179" s="1"/>
      <c r="IW179" s="1"/>
      <c r="IX179" s="1"/>
      <c r="IY179" s="1"/>
      <c r="IZ179" s="1"/>
      <c r="JA179" s="1"/>
      <c r="JB179" s="1"/>
      <c r="JC179" s="1"/>
      <c r="JD179" s="1"/>
      <c r="JE179" s="1"/>
      <c r="JF179" s="1"/>
      <c r="JG179" s="1"/>
      <c r="JH179" s="1"/>
      <c r="JI179" s="1"/>
      <c r="JJ179" s="1"/>
      <c r="JK179" s="1"/>
      <c r="JL179" s="1"/>
      <c r="JM179" s="1"/>
      <c r="JN179" s="1"/>
      <c r="JO179" s="1"/>
      <c r="JP179" s="1"/>
      <c r="JQ179" s="1"/>
      <c r="JR179" s="1"/>
      <c r="JS179" s="1"/>
      <c r="JT179" s="1"/>
      <c r="JU179" s="1"/>
      <c r="JV179" s="1"/>
      <c r="JW179" s="1"/>
      <c r="JX179" s="1"/>
      <c r="JY179" s="1"/>
      <c r="JZ179" s="1"/>
      <c r="KA179" s="1"/>
      <c r="KB179" s="1"/>
      <c r="KC179" s="1"/>
      <c r="KD179" s="1"/>
      <c r="KE179" s="1"/>
      <c r="KF179" s="1"/>
      <c r="KG179" s="1"/>
      <c r="KH179" s="1"/>
      <c r="KI179" s="1"/>
      <c r="KJ179" s="1"/>
      <c r="KK179" s="1"/>
      <c r="KL179" s="1"/>
      <c r="KM179" s="1"/>
      <c r="KN179" s="1"/>
      <c r="KO179" s="1"/>
      <c r="KP179" s="1"/>
      <c r="KQ179" s="1"/>
      <c r="KR179" s="1"/>
      <c r="KS179" s="1"/>
      <c r="KT179" s="1"/>
      <c r="KU179" s="1"/>
      <c r="KV179" s="1"/>
      <c r="KW179" s="1"/>
      <c r="KX179" s="1"/>
      <c r="KY179" s="1"/>
      <c r="KZ179" s="1"/>
      <c r="LA179" s="1"/>
      <c r="LB179" s="1"/>
      <c r="LC179" s="1"/>
      <c r="LD179" s="1"/>
      <c r="LE179" s="1"/>
      <c r="LF179" s="1"/>
      <c r="LG179" s="1"/>
      <c r="LH179" s="1"/>
      <c r="LI179" s="1"/>
      <c r="LJ179" s="1"/>
      <c r="LK179" s="1"/>
      <c r="LL179" s="1"/>
      <c r="LM179" s="1"/>
      <c r="LN179" s="1"/>
      <c r="LO179" s="1"/>
      <c r="LP179" s="1"/>
      <c r="LQ179" s="1"/>
      <c r="LR179" s="1"/>
      <c r="LS179" s="1"/>
      <c r="LT179" s="1"/>
      <c r="LU179" s="1"/>
      <c r="LV179" s="1"/>
      <c r="LW179" s="1"/>
      <c r="LX179" s="1"/>
      <c r="LY179" s="1"/>
      <c r="LZ179" s="1"/>
      <c r="MA179" s="1"/>
      <c r="MB179" s="1"/>
      <c r="MC179" s="1"/>
      <c r="MD179" s="1"/>
      <c r="ME179" s="1"/>
      <c r="MF179" s="1"/>
      <c r="MG179" s="1"/>
      <c r="MH179" s="1"/>
    </row>
    <row r="180" spans="1:346" ht="142.5" customHeight="1" x14ac:dyDescent="0.2">
      <c r="A180" s="76"/>
      <c r="B180" s="76"/>
      <c r="C180" s="76"/>
      <c r="D180" s="76"/>
      <c r="E180" s="76"/>
      <c r="F180" s="76"/>
      <c r="G180" s="76"/>
      <c r="H180" s="77"/>
      <c r="I180" s="76"/>
      <c r="J180" s="78"/>
      <c r="K180" s="76"/>
      <c r="L180" s="76"/>
      <c r="M180" s="76"/>
      <c r="N180" s="76"/>
      <c r="O180" s="76"/>
      <c r="P180" s="76"/>
      <c r="Q180" s="76"/>
      <c r="R180" s="76"/>
      <c r="S180" s="76"/>
      <c r="T180" s="76"/>
      <c r="U180" s="103"/>
      <c r="V180" s="103"/>
      <c r="W180" s="76"/>
      <c r="X180" s="80"/>
      <c r="Y180" s="76"/>
      <c r="Z180" s="80"/>
      <c r="AA180" s="76"/>
      <c r="AB180" s="76"/>
      <c r="AC180" s="76"/>
      <c r="AD180" s="76"/>
      <c r="AE180" s="76"/>
      <c r="AF180" s="81"/>
      <c r="AG180" s="80"/>
      <c r="AH180" s="76"/>
      <c r="AI180" s="76"/>
      <c r="AJ180" s="104"/>
      <c r="AK180" s="116"/>
      <c r="AL180" s="104"/>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c r="IS180" s="1"/>
      <c r="IT180" s="1"/>
      <c r="IU180" s="1"/>
      <c r="IV180" s="1"/>
      <c r="IW180" s="1"/>
      <c r="IX180" s="1"/>
      <c r="IY180" s="1"/>
      <c r="IZ180" s="1"/>
      <c r="JA180" s="1"/>
      <c r="JB180" s="1"/>
      <c r="JC180" s="1"/>
      <c r="JD180" s="1"/>
      <c r="JE180" s="1"/>
      <c r="JF180" s="1"/>
      <c r="JG180" s="1"/>
      <c r="JH180" s="1"/>
      <c r="JI180" s="1"/>
      <c r="JJ180" s="1"/>
      <c r="JK180" s="1"/>
      <c r="JL180" s="1"/>
      <c r="JM180" s="1"/>
      <c r="JN180" s="1"/>
      <c r="JO180" s="1"/>
      <c r="JP180" s="1"/>
      <c r="JQ180" s="1"/>
      <c r="JR180" s="1"/>
      <c r="JS180" s="1"/>
      <c r="JT180" s="1"/>
      <c r="JU180" s="1"/>
      <c r="JV180" s="1"/>
      <c r="JW180" s="1"/>
      <c r="JX180" s="1"/>
      <c r="JY180" s="1"/>
      <c r="JZ180" s="1"/>
      <c r="KA180" s="1"/>
      <c r="KB180" s="1"/>
      <c r="KC180" s="1"/>
      <c r="KD180" s="1"/>
      <c r="KE180" s="1"/>
      <c r="KF180" s="1"/>
      <c r="KG180" s="1"/>
      <c r="KH180" s="1"/>
      <c r="KI180" s="1"/>
      <c r="KJ180" s="1"/>
      <c r="KK180" s="1"/>
      <c r="KL180" s="1"/>
      <c r="KM180" s="1"/>
      <c r="KN180" s="1"/>
      <c r="KO180" s="1"/>
      <c r="KP180" s="1"/>
      <c r="KQ180" s="1"/>
      <c r="KR180" s="1"/>
      <c r="KS180" s="1"/>
      <c r="KT180" s="1"/>
      <c r="KU180" s="1"/>
      <c r="KV180" s="1"/>
      <c r="KW180" s="1"/>
      <c r="KX180" s="1"/>
      <c r="KY180" s="1"/>
      <c r="KZ180" s="1"/>
      <c r="LA180" s="1"/>
      <c r="LB180" s="1"/>
      <c r="LC180" s="1"/>
      <c r="LD180" s="1"/>
      <c r="LE180" s="1"/>
      <c r="LF180" s="1"/>
      <c r="LG180" s="1"/>
      <c r="LH180" s="1"/>
      <c r="LI180" s="1"/>
      <c r="LJ180" s="1"/>
      <c r="LK180" s="1"/>
      <c r="LL180" s="1"/>
      <c r="LM180" s="1"/>
      <c r="LN180" s="1"/>
      <c r="LO180" s="1"/>
      <c r="LP180" s="1"/>
      <c r="LQ180" s="1"/>
      <c r="LR180" s="1"/>
      <c r="LS180" s="1"/>
      <c r="LT180" s="1"/>
      <c r="LU180" s="1"/>
      <c r="LV180" s="1"/>
      <c r="LW180" s="1"/>
      <c r="LX180" s="1"/>
      <c r="LY180" s="1"/>
      <c r="LZ180" s="1"/>
      <c r="MA180" s="1"/>
      <c r="MB180" s="1"/>
      <c r="MC180" s="1"/>
      <c r="MD180" s="1"/>
      <c r="ME180" s="1"/>
      <c r="MF180" s="1"/>
      <c r="MG180" s="1"/>
      <c r="MH180" s="1"/>
    </row>
    <row r="181" spans="1:346" ht="142.5" customHeight="1" x14ac:dyDescent="0.2">
      <c r="A181" s="76"/>
      <c r="B181" s="76"/>
      <c r="C181" s="76"/>
      <c r="D181" s="76"/>
      <c r="E181" s="76"/>
      <c r="F181" s="76"/>
      <c r="G181" s="76"/>
      <c r="H181" s="77"/>
      <c r="I181" s="76"/>
      <c r="J181" s="78"/>
      <c r="K181" s="76"/>
      <c r="L181" s="76"/>
      <c r="M181" s="76"/>
      <c r="N181" s="76"/>
      <c r="O181" s="76"/>
      <c r="P181" s="76"/>
      <c r="Q181" s="76"/>
      <c r="R181" s="76"/>
      <c r="S181" s="76"/>
      <c r="T181" s="76"/>
      <c r="U181" s="103"/>
      <c r="V181" s="103"/>
      <c r="W181" s="76"/>
      <c r="X181" s="80"/>
      <c r="Y181" s="76"/>
      <c r="Z181" s="80"/>
      <c r="AA181" s="76"/>
      <c r="AB181" s="76"/>
      <c r="AC181" s="76"/>
      <c r="AD181" s="76"/>
      <c r="AE181" s="76"/>
      <c r="AF181" s="81"/>
      <c r="AG181" s="80"/>
      <c r="AH181" s="76"/>
      <c r="AI181" s="76"/>
      <c r="AJ181" s="104"/>
      <c r="AK181" s="116"/>
      <c r="AL181" s="104"/>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c r="IS181" s="1"/>
      <c r="IT181" s="1"/>
      <c r="IU181" s="1"/>
      <c r="IV181" s="1"/>
      <c r="IW181" s="1"/>
      <c r="IX181" s="1"/>
      <c r="IY181" s="1"/>
      <c r="IZ181" s="1"/>
      <c r="JA181" s="1"/>
      <c r="JB181" s="1"/>
      <c r="JC181" s="1"/>
      <c r="JD181" s="1"/>
      <c r="JE181" s="1"/>
      <c r="JF181" s="1"/>
      <c r="JG181" s="1"/>
      <c r="JH181" s="1"/>
      <c r="JI181" s="1"/>
      <c r="JJ181" s="1"/>
      <c r="JK181" s="1"/>
      <c r="JL181" s="1"/>
      <c r="JM181" s="1"/>
      <c r="JN181" s="1"/>
      <c r="JO181" s="1"/>
      <c r="JP181" s="1"/>
      <c r="JQ181" s="1"/>
      <c r="JR181" s="1"/>
      <c r="JS181" s="1"/>
      <c r="JT181" s="1"/>
      <c r="JU181" s="1"/>
      <c r="JV181" s="1"/>
      <c r="JW181" s="1"/>
      <c r="JX181" s="1"/>
      <c r="JY181" s="1"/>
      <c r="JZ181" s="1"/>
      <c r="KA181" s="1"/>
      <c r="KB181" s="1"/>
      <c r="KC181" s="1"/>
      <c r="KD181" s="1"/>
      <c r="KE181" s="1"/>
      <c r="KF181" s="1"/>
      <c r="KG181" s="1"/>
      <c r="KH181" s="1"/>
      <c r="KI181" s="1"/>
      <c r="KJ181" s="1"/>
      <c r="KK181" s="1"/>
      <c r="KL181" s="1"/>
      <c r="KM181" s="1"/>
      <c r="KN181" s="1"/>
      <c r="KO181" s="1"/>
      <c r="KP181" s="1"/>
      <c r="KQ181" s="1"/>
      <c r="KR181" s="1"/>
      <c r="KS181" s="1"/>
      <c r="KT181" s="1"/>
      <c r="KU181" s="1"/>
      <c r="KV181" s="1"/>
      <c r="KW181" s="1"/>
      <c r="KX181" s="1"/>
      <c r="KY181" s="1"/>
      <c r="KZ181" s="1"/>
      <c r="LA181" s="1"/>
      <c r="LB181" s="1"/>
      <c r="LC181" s="1"/>
      <c r="LD181" s="1"/>
      <c r="LE181" s="1"/>
      <c r="LF181" s="1"/>
      <c r="LG181" s="1"/>
      <c r="LH181" s="1"/>
      <c r="LI181" s="1"/>
      <c r="LJ181" s="1"/>
      <c r="LK181" s="1"/>
      <c r="LL181" s="1"/>
      <c r="LM181" s="1"/>
      <c r="LN181" s="1"/>
      <c r="LO181" s="1"/>
      <c r="LP181" s="1"/>
      <c r="LQ181" s="1"/>
      <c r="LR181" s="1"/>
      <c r="LS181" s="1"/>
      <c r="LT181" s="1"/>
      <c r="LU181" s="1"/>
      <c r="LV181" s="1"/>
      <c r="LW181" s="1"/>
      <c r="LX181" s="1"/>
      <c r="LY181" s="1"/>
      <c r="LZ181" s="1"/>
      <c r="MA181" s="1"/>
      <c r="MB181" s="1"/>
      <c r="MC181" s="1"/>
      <c r="MD181" s="1"/>
      <c r="ME181" s="1"/>
      <c r="MF181" s="1"/>
      <c r="MG181" s="1"/>
      <c r="MH181" s="1"/>
    </row>
    <row r="182" spans="1:346" ht="142.5" customHeight="1" x14ac:dyDescent="0.2">
      <c r="A182" s="76"/>
      <c r="B182" s="76"/>
      <c r="C182" s="76"/>
      <c r="D182" s="76"/>
      <c r="E182" s="76"/>
      <c r="F182" s="76"/>
      <c r="G182" s="76"/>
      <c r="H182" s="77"/>
      <c r="I182" s="76"/>
      <c r="J182" s="78"/>
      <c r="K182" s="76"/>
      <c r="L182" s="76"/>
      <c r="M182" s="76"/>
      <c r="N182" s="76"/>
      <c r="O182" s="76"/>
      <c r="P182" s="76"/>
      <c r="Q182" s="76"/>
      <c r="R182" s="76"/>
      <c r="S182" s="76"/>
      <c r="T182" s="76"/>
      <c r="U182" s="103"/>
      <c r="V182" s="103"/>
      <c r="W182" s="76"/>
      <c r="X182" s="80"/>
      <c r="Y182" s="76"/>
      <c r="Z182" s="80"/>
      <c r="AA182" s="76"/>
      <c r="AB182" s="76"/>
      <c r="AC182" s="76"/>
      <c r="AD182" s="76"/>
      <c r="AE182" s="76"/>
      <c r="AF182" s="81"/>
      <c r="AG182" s="80"/>
      <c r="AH182" s="76"/>
      <c r="AI182" s="76"/>
      <c r="AJ182" s="104"/>
      <c r="AK182" s="116"/>
      <c r="AL182" s="104"/>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c r="IR182" s="1"/>
      <c r="IS182" s="1"/>
      <c r="IT182" s="1"/>
      <c r="IU182" s="1"/>
      <c r="IV182" s="1"/>
      <c r="IW182" s="1"/>
      <c r="IX182" s="1"/>
      <c r="IY182" s="1"/>
      <c r="IZ182" s="1"/>
      <c r="JA182" s="1"/>
      <c r="JB182" s="1"/>
      <c r="JC182" s="1"/>
      <c r="JD182" s="1"/>
      <c r="JE182" s="1"/>
      <c r="JF182" s="1"/>
      <c r="JG182" s="1"/>
      <c r="JH182" s="1"/>
      <c r="JI182" s="1"/>
      <c r="JJ182" s="1"/>
      <c r="JK182" s="1"/>
      <c r="JL182" s="1"/>
      <c r="JM182" s="1"/>
      <c r="JN182" s="1"/>
      <c r="JO182" s="1"/>
      <c r="JP182" s="1"/>
      <c r="JQ182" s="1"/>
      <c r="JR182" s="1"/>
      <c r="JS182" s="1"/>
      <c r="JT182" s="1"/>
      <c r="JU182" s="1"/>
      <c r="JV182" s="1"/>
      <c r="JW182" s="1"/>
      <c r="JX182" s="1"/>
      <c r="JY182" s="1"/>
      <c r="JZ182" s="1"/>
      <c r="KA182" s="1"/>
      <c r="KB182" s="1"/>
      <c r="KC182" s="1"/>
      <c r="KD182" s="1"/>
      <c r="KE182" s="1"/>
      <c r="KF182" s="1"/>
      <c r="KG182" s="1"/>
      <c r="KH182" s="1"/>
      <c r="KI182" s="1"/>
      <c r="KJ182" s="1"/>
      <c r="KK182" s="1"/>
      <c r="KL182" s="1"/>
      <c r="KM182" s="1"/>
      <c r="KN182" s="1"/>
      <c r="KO182" s="1"/>
      <c r="KP182" s="1"/>
      <c r="KQ182" s="1"/>
      <c r="KR182" s="1"/>
      <c r="KS182" s="1"/>
      <c r="KT182" s="1"/>
      <c r="KU182" s="1"/>
      <c r="KV182" s="1"/>
      <c r="KW182" s="1"/>
      <c r="KX182" s="1"/>
      <c r="KY182" s="1"/>
      <c r="KZ182" s="1"/>
      <c r="LA182" s="1"/>
      <c r="LB182" s="1"/>
      <c r="LC182" s="1"/>
      <c r="LD182" s="1"/>
      <c r="LE182" s="1"/>
      <c r="LF182" s="1"/>
      <c r="LG182" s="1"/>
      <c r="LH182" s="1"/>
      <c r="LI182" s="1"/>
      <c r="LJ182" s="1"/>
      <c r="LK182" s="1"/>
      <c r="LL182" s="1"/>
      <c r="LM182" s="1"/>
      <c r="LN182" s="1"/>
      <c r="LO182" s="1"/>
      <c r="LP182" s="1"/>
      <c r="LQ182" s="1"/>
      <c r="LR182" s="1"/>
      <c r="LS182" s="1"/>
      <c r="LT182" s="1"/>
      <c r="LU182" s="1"/>
      <c r="LV182" s="1"/>
      <c r="LW182" s="1"/>
      <c r="LX182" s="1"/>
      <c r="LY182" s="1"/>
      <c r="LZ182" s="1"/>
      <c r="MA182" s="1"/>
      <c r="MB182" s="1"/>
      <c r="MC182" s="1"/>
      <c r="MD182" s="1"/>
      <c r="ME182" s="1"/>
      <c r="MF182" s="1"/>
      <c r="MG182" s="1"/>
      <c r="MH182" s="1"/>
    </row>
    <row r="183" spans="1:346" ht="142.5" customHeight="1" x14ac:dyDescent="0.2">
      <c r="A183" s="76"/>
      <c r="B183" s="76"/>
      <c r="C183" s="76"/>
      <c r="D183" s="76"/>
      <c r="E183" s="76"/>
      <c r="F183" s="76"/>
      <c r="G183" s="76"/>
      <c r="H183" s="77"/>
      <c r="I183" s="76"/>
      <c r="J183" s="78"/>
      <c r="K183" s="76"/>
      <c r="L183" s="76"/>
      <c r="M183" s="76"/>
      <c r="N183" s="76"/>
      <c r="O183" s="76"/>
      <c r="P183" s="76"/>
      <c r="Q183" s="76"/>
      <c r="R183" s="76"/>
      <c r="S183" s="76"/>
      <c r="T183" s="76"/>
      <c r="U183" s="103"/>
      <c r="V183" s="103"/>
      <c r="W183" s="76"/>
      <c r="X183" s="80"/>
      <c r="Y183" s="76"/>
      <c r="Z183" s="80"/>
      <c r="AA183" s="76"/>
      <c r="AB183" s="76"/>
      <c r="AC183" s="76"/>
      <c r="AD183" s="76"/>
      <c r="AE183" s="76"/>
      <c r="AF183" s="81"/>
      <c r="AG183" s="80"/>
      <c r="AH183" s="76"/>
      <c r="AI183" s="76"/>
      <c r="AJ183" s="104"/>
      <c r="AK183" s="116"/>
      <c r="AL183" s="104"/>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c r="IS183" s="1"/>
      <c r="IT183" s="1"/>
      <c r="IU183" s="1"/>
      <c r="IV183" s="1"/>
      <c r="IW183" s="1"/>
      <c r="IX183" s="1"/>
      <c r="IY183" s="1"/>
      <c r="IZ183" s="1"/>
      <c r="JA183" s="1"/>
      <c r="JB183" s="1"/>
      <c r="JC183" s="1"/>
      <c r="JD183" s="1"/>
      <c r="JE183" s="1"/>
      <c r="JF183" s="1"/>
      <c r="JG183" s="1"/>
      <c r="JH183" s="1"/>
      <c r="JI183" s="1"/>
      <c r="JJ183" s="1"/>
      <c r="JK183" s="1"/>
      <c r="JL183" s="1"/>
      <c r="JM183" s="1"/>
      <c r="JN183" s="1"/>
      <c r="JO183" s="1"/>
      <c r="JP183" s="1"/>
      <c r="JQ183" s="1"/>
      <c r="JR183" s="1"/>
      <c r="JS183" s="1"/>
      <c r="JT183" s="1"/>
      <c r="JU183" s="1"/>
      <c r="JV183" s="1"/>
      <c r="JW183" s="1"/>
      <c r="JX183" s="1"/>
      <c r="JY183" s="1"/>
      <c r="JZ183" s="1"/>
      <c r="KA183" s="1"/>
      <c r="KB183" s="1"/>
      <c r="KC183" s="1"/>
      <c r="KD183" s="1"/>
      <c r="KE183" s="1"/>
      <c r="KF183" s="1"/>
      <c r="KG183" s="1"/>
      <c r="KH183" s="1"/>
      <c r="KI183" s="1"/>
      <c r="KJ183" s="1"/>
      <c r="KK183" s="1"/>
      <c r="KL183" s="1"/>
      <c r="KM183" s="1"/>
      <c r="KN183" s="1"/>
      <c r="KO183" s="1"/>
      <c r="KP183" s="1"/>
      <c r="KQ183" s="1"/>
      <c r="KR183" s="1"/>
      <c r="KS183" s="1"/>
      <c r="KT183" s="1"/>
      <c r="KU183" s="1"/>
      <c r="KV183" s="1"/>
      <c r="KW183" s="1"/>
      <c r="KX183" s="1"/>
      <c r="KY183" s="1"/>
      <c r="KZ183" s="1"/>
      <c r="LA183" s="1"/>
      <c r="LB183" s="1"/>
      <c r="LC183" s="1"/>
      <c r="LD183" s="1"/>
      <c r="LE183" s="1"/>
      <c r="LF183" s="1"/>
      <c r="LG183" s="1"/>
      <c r="LH183" s="1"/>
      <c r="LI183" s="1"/>
      <c r="LJ183" s="1"/>
      <c r="LK183" s="1"/>
      <c r="LL183" s="1"/>
      <c r="LM183" s="1"/>
      <c r="LN183" s="1"/>
      <c r="LO183" s="1"/>
      <c r="LP183" s="1"/>
      <c r="LQ183" s="1"/>
      <c r="LR183" s="1"/>
      <c r="LS183" s="1"/>
      <c r="LT183" s="1"/>
      <c r="LU183" s="1"/>
      <c r="LV183" s="1"/>
      <c r="LW183" s="1"/>
      <c r="LX183" s="1"/>
      <c r="LY183" s="1"/>
      <c r="LZ183" s="1"/>
      <c r="MA183" s="1"/>
      <c r="MB183" s="1"/>
      <c r="MC183" s="1"/>
      <c r="MD183" s="1"/>
      <c r="ME183" s="1"/>
      <c r="MF183" s="1"/>
      <c r="MG183" s="1"/>
      <c r="MH183" s="1"/>
    </row>
    <row r="184" spans="1:346" ht="142.5" customHeight="1" x14ac:dyDescent="0.2">
      <c r="A184" s="76"/>
      <c r="B184" s="76"/>
      <c r="C184" s="76"/>
      <c r="D184" s="76"/>
      <c r="E184" s="76"/>
      <c r="F184" s="76"/>
      <c r="G184" s="76"/>
      <c r="H184" s="77"/>
      <c r="I184" s="76"/>
      <c r="J184" s="78"/>
      <c r="K184" s="76"/>
      <c r="L184" s="76"/>
      <c r="M184" s="76"/>
      <c r="N184" s="76"/>
      <c r="O184" s="76"/>
      <c r="P184" s="76"/>
      <c r="Q184" s="76"/>
      <c r="R184" s="76"/>
      <c r="S184" s="76"/>
      <c r="T184" s="76"/>
      <c r="U184" s="103"/>
      <c r="V184" s="103"/>
      <c r="W184" s="76"/>
      <c r="X184" s="80"/>
      <c r="Y184" s="76"/>
      <c r="Z184" s="80"/>
      <c r="AA184" s="76"/>
      <c r="AB184" s="76"/>
      <c r="AC184" s="76"/>
      <c r="AD184" s="76"/>
      <c r="AE184" s="76"/>
      <c r="AF184" s="81"/>
      <c r="AG184" s="80"/>
      <c r="AH184" s="76"/>
      <c r="AI184" s="76"/>
      <c r="AJ184" s="104"/>
      <c r="AK184" s="116"/>
      <c r="AL184" s="104"/>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c r="IS184" s="1"/>
      <c r="IT184" s="1"/>
      <c r="IU184" s="1"/>
      <c r="IV184" s="1"/>
      <c r="IW184" s="1"/>
      <c r="IX184" s="1"/>
      <c r="IY184" s="1"/>
      <c r="IZ184" s="1"/>
      <c r="JA184" s="1"/>
      <c r="JB184" s="1"/>
      <c r="JC184" s="1"/>
      <c r="JD184" s="1"/>
      <c r="JE184" s="1"/>
      <c r="JF184" s="1"/>
      <c r="JG184" s="1"/>
      <c r="JH184" s="1"/>
      <c r="JI184" s="1"/>
      <c r="JJ184" s="1"/>
      <c r="JK184" s="1"/>
      <c r="JL184" s="1"/>
      <c r="JM184" s="1"/>
      <c r="JN184" s="1"/>
      <c r="JO184" s="1"/>
      <c r="JP184" s="1"/>
      <c r="JQ184" s="1"/>
      <c r="JR184" s="1"/>
      <c r="JS184" s="1"/>
      <c r="JT184" s="1"/>
      <c r="JU184" s="1"/>
      <c r="JV184" s="1"/>
      <c r="JW184" s="1"/>
      <c r="JX184" s="1"/>
      <c r="JY184" s="1"/>
      <c r="JZ184" s="1"/>
      <c r="KA184" s="1"/>
      <c r="KB184" s="1"/>
      <c r="KC184" s="1"/>
      <c r="KD184" s="1"/>
      <c r="KE184" s="1"/>
      <c r="KF184" s="1"/>
      <c r="KG184" s="1"/>
      <c r="KH184" s="1"/>
      <c r="KI184" s="1"/>
      <c r="KJ184" s="1"/>
      <c r="KK184" s="1"/>
      <c r="KL184" s="1"/>
      <c r="KM184" s="1"/>
      <c r="KN184" s="1"/>
      <c r="KO184" s="1"/>
      <c r="KP184" s="1"/>
      <c r="KQ184" s="1"/>
      <c r="KR184" s="1"/>
      <c r="KS184" s="1"/>
      <c r="KT184" s="1"/>
      <c r="KU184" s="1"/>
      <c r="KV184" s="1"/>
      <c r="KW184" s="1"/>
      <c r="KX184" s="1"/>
      <c r="KY184" s="1"/>
      <c r="KZ184" s="1"/>
      <c r="LA184" s="1"/>
      <c r="LB184" s="1"/>
      <c r="LC184" s="1"/>
      <c r="LD184" s="1"/>
      <c r="LE184" s="1"/>
      <c r="LF184" s="1"/>
      <c r="LG184" s="1"/>
      <c r="LH184" s="1"/>
      <c r="LI184" s="1"/>
      <c r="LJ184" s="1"/>
      <c r="LK184" s="1"/>
      <c r="LL184" s="1"/>
      <c r="LM184" s="1"/>
      <c r="LN184" s="1"/>
      <c r="LO184" s="1"/>
      <c r="LP184" s="1"/>
      <c r="LQ184" s="1"/>
      <c r="LR184" s="1"/>
      <c r="LS184" s="1"/>
      <c r="LT184" s="1"/>
      <c r="LU184" s="1"/>
      <c r="LV184" s="1"/>
      <c r="LW184" s="1"/>
      <c r="LX184" s="1"/>
      <c r="LY184" s="1"/>
      <c r="LZ184" s="1"/>
      <c r="MA184" s="1"/>
      <c r="MB184" s="1"/>
      <c r="MC184" s="1"/>
      <c r="MD184" s="1"/>
      <c r="ME184" s="1"/>
      <c r="MF184" s="1"/>
      <c r="MG184" s="1"/>
      <c r="MH184" s="1"/>
    </row>
    <row r="185" spans="1:346" ht="142.5" customHeight="1" x14ac:dyDescent="0.2">
      <c r="A185" s="76"/>
      <c r="B185" s="76"/>
      <c r="C185" s="76"/>
      <c r="D185" s="76"/>
      <c r="E185" s="76"/>
      <c r="F185" s="76"/>
      <c r="G185" s="76"/>
      <c r="H185" s="77"/>
      <c r="I185" s="76"/>
      <c r="J185" s="78"/>
      <c r="K185" s="76"/>
      <c r="L185" s="76"/>
      <c r="M185" s="76"/>
      <c r="N185" s="76"/>
      <c r="O185" s="76"/>
      <c r="P185" s="76"/>
      <c r="Q185" s="76"/>
      <c r="R185" s="76"/>
      <c r="S185" s="76"/>
      <c r="T185" s="76"/>
      <c r="U185" s="103"/>
      <c r="V185" s="103"/>
      <c r="W185" s="76"/>
      <c r="X185" s="80"/>
      <c r="Y185" s="76"/>
      <c r="Z185" s="80"/>
      <c r="AA185" s="76"/>
      <c r="AB185" s="76"/>
      <c r="AC185" s="76"/>
      <c r="AD185" s="76"/>
      <c r="AE185" s="76"/>
      <c r="AF185" s="81"/>
      <c r="AG185" s="80"/>
      <c r="AH185" s="76"/>
      <c r="AI185" s="76"/>
      <c r="AJ185" s="104"/>
      <c r="AK185" s="116"/>
      <c r="AL185" s="104"/>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c r="IS185" s="1"/>
      <c r="IT185" s="1"/>
      <c r="IU185" s="1"/>
      <c r="IV185" s="1"/>
      <c r="IW185" s="1"/>
      <c r="IX185" s="1"/>
      <c r="IY185" s="1"/>
      <c r="IZ185" s="1"/>
      <c r="JA185" s="1"/>
      <c r="JB185" s="1"/>
      <c r="JC185" s="1"/>
      <c r="JD185" s="1"/>
      <c r="JE185" s="1"/>
      <c r="JF185" s="1"/>
      <c r="JG185" s="1"/>
      <c r="JH185" s="1"/>
      <c r="JI185" s="1"/>
      <c r="JJ185" s="1"/>
      <c r="JK185" s="1"/>
      <c r="JL185" s="1"/>
      <c r="JM185" s="1"/>
      <c r="JN185" s="1"/>
      <c r="JO185" s="1"/>
      <c r="JP185" s="1"/>
      <c r="JQ185" s="1"/>
      <c r="JR185" s="1"/>
      <c r="JS185" s="1"/>
      <c r="JT185" s="1"/>
      <c r="JU185" s="1"/>
      <c r="JV185" s="1"/>
      <c r="JW185" s="1"/>
      <c r="JX185" s="1"/>
      <c r="JY185" s="1"/>
      <c r="JZ185" s="1"/>
      <c r="KA185" s="1"/>
      <c r="KB185" s="1"/>
      <c r="KC185" s="1"/>
      <c r="KD185" s="1"/>
      <c r="KE185" s="1"/>
      <c r="KF185" s="1"/>
      <c r="KG185" s="1"/>
      <c r="KH185" s="1"/>
      <c r="KI185" s="1"/>
      <c r="KJ185" s="1"/>
      <c r="KK185" s="1"/>
      <c r="KL185" s="1"/>
      <c r="KM185" s="1"/>
      <c r="KN185" s="1"/>
      <c r="KO185" s="1"/>
      <c r="KP185" s="1"/>
      <c r="KQ185" s="1"/>
      <c r="KR185" s="1"/>
      <c r="KS185" s="1"/>
      <c r="KT185" s="1"/>
      <c r="KU185" s="1"/>
      <c r="KV185" s="1"/>
      <c r="KW185" s="1"/>
      <c r="KX185" s="1"/>
      <c r="KY185" s="1"/>
      <c r="KZ185" s="1"/>
      <c r="LA185" s="1"/>
      <c r="LB185" s="1"/>
      <c r="LC185" s="1"/>
      <c r="LD185" s="1"/>
      <c r="LE185" s="1"/>
      <c r="LF185" s="1"/>
      <c r="LG185" s="1"/>
      <c r="LH185" s="1"/>
      <c r="LI185" s="1"/>
      <c r="LJ185" s="1"/>
      <c r="LK185" s="1"/>
      <c r="LL185" s="1"/>
      <c r="LM185" s="1"/>
      <c r="LN185" s="1"/>
      <c r="LO185" s="1"/>
      <c r="LP185" s="1"/>
      <c r="LQ185" s="1"/>
      <c r="LR185" s="1"/>
      <c r="LS185" s="1"/>
      <c r="LT185" s="1"/>
      <c r="LU185" s="1"/>
      <c r="LV185" s="1"/>
      <c r="LW185" s="1"/>
      <c r="LX185" s="1"/>
      <c r="LY185" s="1"/>
      <c r="LZ185" s="1"/>
      <c r="MA185" s="1"/>
      <c r="MB185" s="1"/>
      <c r="MC185" s="1"/>
      <c r="MD185" s="1"/>
      <c r="ME185" s="1"/>
      <c r="MF185" s="1"/>
      <c r="MG185" s="1"/>
      <c r="MH185" s="1"/>
    </row>
    <row r="186" spans="1:346" ht="142.5" customHeight="1" x14ac:dyDescent="0.2">
      <c r="A186" s="76"/>
      <c r="B186" s="1"/>
      <c r="C186" s="1"/>
      <c r="D186" s="1"/>
      <c r="E186" s="1"/>
      <c r="F186" s="1"/>
      <c r="G186" s="76"/>
      <c r="H186" s="77"/>
      <c r="I186" s="76"/>
      <c r="J186" s="78"/>
      <c r="K186" s="76"/>
      <c r="L186" s="76"/>
      <c r="M186" s="76"/>
      <c r="N186" s="76"/>
      <c r="O186" s="76"/>
      <c r="P186" s="1"/>
      <c r="Q186" s="1"/>
      <c r="R186" s="1"/>
      <c r="S186" s="1"/>
      <c r="T186" s="1"/>
      <c r="U186" s="104"/>
      <c r="V186" s="104"/>
      <c r="W186" s="1"/>
      <c r="X186" s="82"/>
      <c r="Y186" s="1"/>
      <c r="Z186" s="82"/>
      <c r="AA186" s="1"/>
      <c r="AB186" s="1"/>
      <c r="AC186" s="1"/>
      <c r="AD186" s="1"/>
      <c r="AE186" s="1"/>
      <c r="AF186" s="81"/>
      <c r="AG186" s="80"/>
      <c r="AH186" s="1"/>
      <c r="AI186" s="1"/>
      <c r="AJ186" s="104"/>
      <c r="AK186" s="116"/>
      <c r="AL186" s="104"/>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c r="IS186" s="1"/>
      <c r="IT186" s="1"/>
      <c r="IU186" s="1"/>
      <c r="IV186" s="1"/>
      <c r="IW186" s="1"/>
      <c r="IX186" s="1"/>
      <c r="IY186" s="1"/>
      <c r="IZ186" s="1"/>
      <c r="JA186" s="1"/>
      <c r="JB186" s="1"/>
      <c r="JC186" s="1"/>
      <c r="JD186" s="1"/>
      <c r="JE186" s="1"/>
      <c r="JF186" s="1"/>
      <c r="JG186" s="1"/>
      <c r="JH186" s="1"/>
      <c r="JI186" s="1"/>
      <c r="JJ186" s="1"/>
      <c r="JK186" s="1"/>
      <c r="JL186" s="1"/>
      <c r="JM186" s="1"/>
      <c r="JN186" s="1"/>
      <c r="JO186" s="1"/>
      <c r="JP186" s="1"/>
      <c r="JQ186" s="1"/>
      <c r="JR186" s="1"/>
      <c r="JS186" s="1"/>
      <c r="JT186" s="1"/>
      <c r="JU186" s="1"/>
      <c r="JV186" s="1"/>
      <c r="JW186" s="1"/>
      <c r="JX186" s="1"/>
      <c r="JY186" s="1"/>
      <c r="JZ186" s="1"/>
      <c r="KA186" s="1"/>
      <c r="KB186" s="1"/>
      <c r="KC186" s="1"/>
      <c r="KD186" s="1"/>
      <c r="KE186" s="1"/>
      <c r="KF186" s="1"/>
      <c r="KG186" s="1"/>
      <c r="KH186" s="1"/>
      <c r="KI186" s="1"/>
      <c r="KJ186" s="1"/>
      <c r="KK186" s="1"/>
      <c r="KL186" s="1"/>
      <c r="KM186" s="1"/>
      <c r="KN186" s="1"/>
      <c r="KO186" s="1"/>
      <c r="KP186" s="1"/>
      <c r="KQ186" s="1"/>
      <c r="KR186" s="1"/>
      <c r="KS186" s="1"/>
      <c r="KT186" s="1"/>
      <c r="KU186" s="1"/>
      <c r="KV186" s="1"/>
      <c r="KW186" s="1"/>
      <c r="KX186" s="1"/>
      <c r="KY186" s="1"/>
      <c r="KZ186" s="1"/>
      <c r="LA186" s="1"/>
      <c r="LB186" s="1"/>
      <c r="LC186" s="1"/>
      <c r="LD186" s="1"/>
      <c r="LE186" s="1"/>
      <c r="LF186" s="1"/>
      <c r="LG186" s="1"/>
      <c r="LH186" s="1"/>
      <c r="LI186" s="1"/>
      <c r="LJ186" s="1"/>
      <c r="LK186" s="1"/>
      <c r="LL186" s="1"/>
      <c r="LM186" s="1"/>
      <c r="LN186" s="1"/>
      <c r="LO186" s="1"/>
      <c r="LP186" s="1"/>
      <c r="LQ186" s="1"/>
      <c r="LR186" s="1"/>
      <c r="LS186" s="1"/>
      <c r="LT186" s="1"/>
      <c r="LU186" s="1"/>
      <c r="LV186" s="1"/>
      <c r="LW186" s="1"/>
      <c r="LX186" s="1"/>
      <c r="LY186" s="1"/>
      <c r="LZ186" s="1"/>
      <c r="MA186" s="1"/>
      <c r="MB186" s="1"/>
      <c r="MC186" s="1"/>
      <c r="MD186" s="1"/>
      <c r="ME186" s="1"/>
      <c r="MF186" s="1"/>
      <c r="MG186" s="1"/>
      <c r="MH186" s="1"/>
    </row>
    <row r="187" spans="1:346" ht="142.5" customHeight="1" x14ac:dyDescent="0.2">
      <c r="A187" s="1"/>
      <c r="B187" s="1"/>
      <c r="C187" s="1"/>
      <c r="D187" s="1"/>
      <c r="E187" s="1"/>
      <c r="F187" s="1"/>
      <c r="G187" s="76"/>
      <c r="H187" s="77"/>
      <c r="I187" s="76"/>
      <c r="J187" s="78"/>
      <c r="K187" s="76"/>
      <c r="L187" s="76"/>
      <c r="M187" s="76"/>
      <c r="N187" s="76"/>
      <c r="O187" s="76"/>
      <c r="P187" s="1"/>
      <c r="Q187" s="1"/>
      <c r="R187" s="1"/>
      <c r="S187" s="1"/>
      <c r="T187" s="1"/>
      <c r="U187" s="104"/>
      <c r="V187" s="104"/>
      <c r="W187" s="1"/>
      <c r="X187" s="82"/>
      <c r="Y187" s="1"/>
      <c r="Z187" s="82"/>
      <c r="AA187" s="1"/>
      <c r="AB187" s="1"/>
      <c r="AC187" s="1"/>
      <c r="AD187" s="1"/>
      <c r="AE187" s="1"/>
      <c r="AF187" s="81"/>
      <c r="AG187" s="80"/>
      <c r="AH187" s="1"/>
      <c r="AI187" s="1"/>
      <c r="AJ187" s="104"/>
      <c r="AK187" s="116"/>
      <c r="AL187" s="104"/>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c r="IR187" s="1"/>
      <c r="IS187" s="1"/>
      <c r="IT187" s="1"/>
      <c r="IU187" s="1"/>
      <c r="IV187" s="1"/>
      <c r="IW187" s="1"/>
      <c r="IX187" s="1"/>
      <c r="IY187" s="1"/>
      <c r="IZ187" s="1"/>
      <c r="JA187" s="1"/>
      <c r="JB187" s="1"/>
      <c r="JC187" s="1"/>
      <c r="JD187" s="1"/>
      <c r="JE187" s="1"/>
      <c r="JF187" s="1"/>
      <c r="JG187" s="1"/>
      <c r="JH187" s="1"/>
      <c r="JI187" s="1"/>
      <c r="JJ187" s="1"/>
      <c r="JK187" s="1"/>
      <c r="JL187" s="1"/>
      <c r="JM187" s="1"/>
      <c r="JN187" s="1"/>
      <c r="JO187" s="1"/>
      <c r="JP187" s="1"/>
      <c r="JQ187" s="1"/>
      <c r="JR187" s="1"/>
      <c r="JS187" s="1"/>
      <c r="JT187" s="1"/>
      <c r="JU187" s="1"/>
      <c r="JV187" s="1"/>
      <c r="JW187" s="1"/>
      <c r="JX187" s="1"/>
      <c r="JY187" s="1"/>
      <c r="JZ187" s="1"/>
      <c r="KA187" s="1"/>
      <c r="KB187" s="1"/>
      <c r="KC187" s="1"/>
      <c r="KD187" s="1"/>
      <c r="KE187" s="1"/>
      <c r="KF187" s="1"/>
      <c r="KG187" s="1"/>
      <c r="KH187" s="1"/>
      <c r="KI187" s="1"/>
      <c r="KJ187" s="1"/>
      <c r="KK187" s="1"/>
      <c r="KL187" s="1"/>
      <c r="KM187" s="1"/>
      <c r="KN187" s="1"/>
      <c r="KO187" s="1"/>
      <c r="KP187" s="1"/>
      <c r="KQ187" s="1"/>
      <c r="KR187" s="1"/>
      <c r="KS187" s="1"/>
      <c r="KT187" s="1"/>
      <c r="KU187" s="1"/>
      <c r="KV187" s="1"/>
      <c r="KW187" s="1"/>
      <c r="KX187" s="1"/>
      <c r="KY187" s="1"/>
      <c r="KZ187" s="1"/>
      <c r="LA187" s="1"/>
      <c r="LB187" s="1"/>
      <c r="LC187" s="1"/>
      <c r="LD187" s="1"/>
      <c r="LE187" s="1"/>
      <c r="LF187" s="1"/>
      <c r="LG187" s="1"/>
      <c r="LH187" s="1"/>
      <c r="LI187" s="1"/>
      <c r="LJ187" s="1"/>
      <c r="LK187" s="1"/>
      <c r="LL187" s="1"/>
      <c r="LM187" s="1"/>
      <c r="LN187" s="1"/>
      <c r="LO187" s="1"/>
      <c r="LP187" s="1"/>
      <c r="LQ187" s="1"/>
      <c r="LR187" s="1"/>
      <c r="LS187" s="1"/>
      <c r="LT187" s="1"/>
      <c r="LU187" s="1"/>
      <c r="LV187" s="1"/>
      <c r="LW187" s="1"/>
      <c r="LX187" s="1"/>
      <c r="LY187" s="1"/>
      <c r="LZ187" s="1"/>
      <c r="MA187" s="1"/>
      <c r="MB187" s="1"/>
      <c r="MC187" s="1"/>
      <c r="MD187" s="1"/>
      <c r="ME187" s="1"/>
      <c r="MF187" s="1"/>
      <c r="MG187" s="1"/>
      <c r="MH187" s="1"/>
    </row>
    <row r="188" spans="1:346" ht="142.5" customHeight="1" x14ac:dyDescent="0.2">
      <c r="A188" s="1"/>
      <c r="B188" s="1"/>
      <c r="C188" s="1"/>
      <c r="D188" s="1"/>
      <c r="E188" s="1"/>
      <c r="F188" s="1"/>
      <c r="G188" s="76"/>
      <c r="H188" s="77"/>
      <c r="I188" s="76"/>
      <c r="J188" s="78"/>
      <c r="K188" s="76"/>
      <c r="L188" s="76"/>
      <c r="M188" s="76"/>
      <c r="N188" s="76"/>
      <c r="O188" s="76"/>
      <c r="P188" s="1"/>
      <c r="Q188" s="1"/>
      <c r="R188" s="1"/>
      <c r="S188" s="1"/>
      <c r="T188" s="1"/>
      <c r="U188" s="104"/>
      <c r="V188" s="104"/>
      <c r="W188" s="1"/>
      <c r="X188" s="82"/>
      <c r="Y188" s="1"/>
      <c r="Z188" s="82"/>
      <c r="AA188" s="1"/>
      <c r="AB188" s="1"/>
      <c r="AC188" s="1"/>
      <c r="AD188" s="1"/>
      <c r="AE188" s="1"/>
      <c r="AF188" s="81"/>
      <c r="AG188" s="80"/>
      <c r="AH188" s="1"/>
      <c r="AI188" s="1"/>
      <c r="AJ188" s="104"/>
      <c r="AK188" s="116"/>
      <c r="AL188" s="104"/>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c r="IR188" s="1"/>
      <c r="IS188" s="1"/>
      <c r="IT188" s="1"/>
      <c r="IU188" s="1"/>
      <c r="IV188" s="1"/>
      <c r="IW188" s="1"/>
      <c r="IX188" s="1"/>
      <c r="IY188" s="1"/>
      <c r="IZ188" s="1"/>
      <c r="JA188" s="1"/>
      <c r="JB188" s="1"/>
      <c r="JC188" s="1"/>
      <c r="JD188" s="1"/>
      <c r="JE188" s="1"/>
      <c r="JF188" s="1"/>
      <c r="JG188" s="1"/>
      <c r="JH188" s="1"/>
      <c r="JI188" s="1"/>
      <c r="JJ188" s="1"/>
      <c r="JK188" s="1"/>
      <c r="JL188" s="1"/>
      <c r="JM188" s="1"/>
      <c r="JN188" s="1"/>
      <c r="JO188" s="1"/>
      <c r="JP188" s="1"/>
      <c r="JQ188" s="1"/>
      <c r="JR188" s="1"/>
      <c r="JS188" s="1"/>
      <c r="JT188" s="1"/>
      <c r="JU188" s="1"/>
      <c r="JV188" s="1"/>
      <c r="JW188" s="1"/>
      <c r="JX188" s="1"/>
      <c r="JY188" s="1"/>
      <c r="JZ188" s="1"/>
      <c r="KA188" s="1"/>
      <c r="KB188" s="1"/>
      <c r="KC188" s="1"/>
      <c r="KD188" s="1"/>
      <c r="KE188" s="1"/>
      <c r="KF188" s="1"/>
      <c r="KG188" s="1"/>
      <c r="KH188" s="1"/>
      <c r="KI188" s="1"/>
      <c r="KJ188" s="1"/>
      <c r="KK188" s="1"/>
      <c r="KL188" s="1"/>
      <c r="KM188" s="1"/>
      <c r="KN188" s="1"/>
      <c r="KO188" s="1"/>
      <c r="KP188" s="1"/>
      <c r="KQ188" s="1"/>
      <c r="KR188" s="1"/>
      <c r="KS188" s="1"/>
      <c r="KT188" s="1"/>
      <c r="KU188" s="1"/>
      <c r="KV188" s="1"/>
      <c r="KW188" s="1"/>
      <c r="KX188" s="1"/>
      <c r="KY188" s="1"/>
      <c r="KZ188" s="1"/>
      <c r="LA188" s="1"/>
      <c r="LB188" s="1"/>
      <c r="LC188" s="1"/>
      <c r="LD188" s="1"/>
      <c r="LE188" s="1"/>
      <c r="LF188" s="1"/>
      <c r="LG188" s="1"/>
      <c r="LH188" s="1"/>
      <c r="LI188" s="1"/>
      <c r="LJ188" s="1"/>
      <c r="LK188" s="1"/>
      <c r="LL188" s="1"/>
      <c r="LM188" s="1"/>
      <c r="LN188" s="1"/>
      <c r="LO188" s="1"/>
      <c r="LP188" s="1"/>
      <c r="LQ188" s="1"/>
      <c r="LR188" s="1"/>
      <c r="LS188" s="1"/>
      <c r="LT188" s="1"/>
      <c r="LU188" s="1"/>
      <c r="LV188" s="1"/>
      <c r="LW188" s="1"/>
      <c r="LX188" s="1"/>
      <c r="LY188" s="1"/>
      <c r="LZ188" s="1"/>
      <c r="MA188" s="1"/>
      <c r="MB188" s="1"/>
      <c r="MC188" s="1"/>
      <c r="MD188" s="1"/>
      <c r="ME188" s="1"/>
      <c r="MF188" s="1"/>
      <c r="MG188" s="1"/>
      <c r="MH188" s="1"/>
    </row>
    <row r="189" spans="1:346" ht="142.5" customHeight="1" x14ac:dyDescent="0.2">
      <c r="A189" s="1"/>
      <c r="B189" s="1"/>
      <c r="C189" s="1"/>
      <c r="D189" s="1"/>
      <c r="E189" s="1"/>
      <c r="F189" s="1"/>
      <c r="G189" s="76"/>
      <c r="H189" s="77"/>
      <c r="I189" s="76"/>
      <c r="J189" s="78"/>
      <c r="K189" s="76"/>
      <c r="L189" s="76"/>
      <c r="M189" s="76"/>
      <c r="N189" s="76"/>
      <c r="O189" s="76"/>
      <c r="P189" s="1"/>
      <c r="Q189" s="1"/>
      <c r="R189" s="1"/>
      <c r="S189" s="1"/>
      <c r="T189" s="1"/>
      <c r="U189" s="104"/>
      <c r="V189" s="104"/>
      <c r="W189" s="1"/>
      <c r="X189" s="82"/>
      <c r="Y189" s="1"/>
      <c r="Z189" s="82"/>
      <c r="AA189" s="1"/>
      <c r="AB189" s="1"/>
      <c r="AC189" s="1"/>
      <c r="AD189" s="1"/>
      <c r="AE189" s="1"/>
      <c r="AF189" s="81"/>
      <c r="AG189" s="80"/>
      <c r="AH189" s="1"/>
      <c r="AI189" s="1"/>
      <c r="AJ189" s="104"/>
      <c r="AK189" s="116"/>
      <c r="AL189" s="104"/>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c r="IS189" s="1"/>
      <c r="IT189" s="1"/>
      <c r="IU189" s="1"/>
      <c r="IV189" s="1"/>
      <c r="IW189" s="1"/>
      <c r="IX189" s="1"/>
      <c r="IY189" s="1"/>
      <c r="IZ189" s="1"/>
      <c r="JA189" s="1"/>
      <c r="JB189" s="1"/>
      <c r="JC189" s="1"/>
      <c r="JD189" s="1"/>
      <c r="JE189" s="1"/>
      <c r="JF189" s="1"/>
      <c r="JG189" s="1"/>
      <c r="JH189" s="1"/>
      <c r="JI189" s="1"/>
      <c r="JJ189" s="1"/>
      <c r="JK189" s="1"/>
      <c r="JL189" s="1"/>
      <c r="JM189" s="1"/>
      <c r="JN189" s="1"/>
      <c r="JO189" s="1"/>
      <c r="JP189" s="1"/>
      <c r="JQ189" s="1"/>
      <c r="JR189" s="1"/>
      <c r="JS189" s="1"/>
      <c r="JT189" s="1"/>
      <c r="JU189" s="1"/>
      <c r="JV189" s="1"/>
      <c r="JW189" s="1"/>
      <c r="JX189" s="1"/>
      <c r="JY189" s="1"/>
      <c r="JZ189" s="1"/>
      <c r="KA189" s="1"/>
      <c r="KB189" s="1"/>
      <c r="KC189" s="1"/>
      <c r="KD189" s="1"/>
      <c r="KE189" s="1"/>
      <c r="KF189" s="1"/>
      <c r="KG189" s="1"/>
      <c r="KH189" s="1"/>
      <c r="KI189" s="1"/>
      <c r="KJ189" s="1"/>
      <c r="KK189" s="1"/>
      <c r="KL189" s="1"/>
      <c r="KM189" s="1"/>
      <c r="KN189" s="1"/>
      <c r="KO189" s="1"/>
      <c r="KP189" s="1"/>
      <c r="KQ189" s="1"/>
      <c r="KR189" s="1"/>
      <c r="KS189" s="1"/>
      <c r="KT189" s="1"/>
      <c r="KU189" s="1"/>
      <c r="KV189" s="1"/>
      <c r="KW189" s="1"/>
      <c r="KX189" s="1"/>
      <c r="KY189" s="1"/>
      <c r="KZ189" s="1"/>
      <c r="LA189" s="1"/>
      <c r="LB189" s="1"/>
      <c r="LC189" s="1"/>
      <c r="LD189" s="1"/>
      <c r="LE189" s="1"/>
      <c r="LF189" s="1"/>
      <c r="LG189" s="1"/>
      <c r="LH189" s="1"/>
      <c r="LI189" s="1"/>
      <c r="LJ189" s="1"/>
      <c r="LK189" s="1"/>
      <c r="LL189" s="1"/>
      <c r="LM189" s="1"/>
      <c r="LN189" s="1"/>
      <c r="LO189" s="1"/>
      <c r="LP189" s="1"/>
      <c r="LQ189" s="1"/>
      <c r="LR189" s="1"/>
      <c r="LS189" s="1"/>
      <c r="LT189" s="1"/>
      <c r="LU189" s="1"/>
      <c r="LV189" s="1"/>
      <c r="LW189" s="1"/>
      <c r="LX189" s="1"/>
      <c r="LY189" s="1"/>
      <c r="LZ189" s="1"/>
      <c r="MA189" s="1"/>
      <c r="MB189" s="1"/>
      <c r="MC189" s="1"/>
      <c r="MD189" s="1"/>
      <c r="ME189" s="1"/>
      <c r="MF189" s="1"/>
      <c r="MG189" s="1"/>
      <c r="MH189" s="1"/>
    </row>
    <row r="190" spans="1:346" ht="142.5" customHeight="1" x14ac:dyDescent="0.2">
      <c r="A190" s="1"/>
      <c r="B190" s="1"/>
      <c r="C190" s="1"/>
      <c r="D190" s="1"/>
      <c r="E190" s="1"/>
      <c r="F190" s="1"/>
      <c r="G190" s="76"/>
      <c r="H190" s="77"/>
      <c r="I190" s="76"/>
      <c r="J190" s="78"/>
      <c r="K190" s="76"/>
      <c r="L190" s="76"/>
      <c r="M190" s="76"/>
      <c r="N190" s="76"/>
      <c r="O190" s="76"/>
      <c r="P190" s="1"/>
      <c r="Q190" s="1"/>
      <c r="R190" s="1"/>
      <c r="S190" s="1"/>
      <c r="T190" s="1"/>
      <c r="U190" s="104"/>
      <c r="V190" s="104"/>
      <c r="W190" s="1"/>
      <c r="X190" s="82"/>
      <c r="Y190" s="1"/>
      <c r="Z190" s="82"/>
      <c r="AA190" s="1"/>
      <c r="AB190" s="1"/>
      <c r="AC190" s="1"/>
      <c r="AD190" s="1"/>
      <c r="AE190" s="1"/>
      <c r="AF190" s="81"/>
      <c r="AG190" s="80"/>
      <c r="AH190" s="1"/>
      <c r="AI190" s="1"/>
      <c r="AJ190" s="104"/>
      <c r="AK190" s="116"/>
      <c r="AL190" s="104"/>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c r="IS190" s="1"/>
      <c r="IT190" s="1"/>
      <c r="IU190" s="1"/>
      <c r="IV190" s="1"/>
      <c r="IW190" s="1"/>
      <c r="IX190" s="1"/>
      <c r="IY190" s="1"/>
      <c r="IZ190" s="1"/>
      <c r="JA190" s="1"/>
      <c r="JB190" s="1"/>
      <c r="JC190" s="1"/>
      <c r="JD190" s="1"/>
      <c r="JE190" s="1"/>
      <c r="JF190" s="1"/>
      <c r="JG190" s="1"/>
      <c r="JH190" s="1"/>
      <c r="JI190" s="1"/>
      <c r="JJ190" s="1"/>
      <c r="JK190" s="1"/>
      <c r="JL190" s="1"/>
      <c r="JM190" s="1"/>
      <c r="JN190" s="1"/>
      <c r="JO190" s="1"/>
      <c r="JP190" s="1"/>
      <c r="JQ190" s="1"/>
      <c r="JR190" s="1"/>
      <c r="JS190" s="1"/>
      <c r="JT190" s="1"/>
      <c r="JU190" s="1"/>
      <c r="JV190" s="1"/>
      <c r="JW190" s="1"/>
      <c r="JX190" s="1"/>
      <c r="JY190" s="1"/>
      <c r="JZ190" s="1"/>
      <c r="KA190" s="1"/>
      <c r="KB190" s="1"/>
      <c r="KC190" s="1"/>
      <c r="KD190" s="1"/>
      <c r="KE190" s="1"/>
      <c r="KF190" s="1"/>
      <c r="KG190" s="1"/>
      <c r="KH190" s="1"/>
      <c r="KI190" s="1"/>
      <c r="KJ190" s="1"/>
      <c r="KK190" s="1"/>
      <c r="KL190" s="1"/>
      <c r="KM190" s="1"/>
      <c r="KN190" s="1"/>
      <c r="KO190" s="1"/>
      <c r="KP190" s="1"/>
      <c r="KQ190" s="1"/>
      <c r="KR190" s="1"/>
      <c r="KS190" s="1"/>
      <c r="KT190" s="1"/>
      <c r="KU190" s="1"/>
      <c r="KV190" s="1"/>
      <c r="KW190" s="1"/>
      <c r="KX190" s="1"/>
      <c r="KY190" s="1"/>
      <c r="KZ190" s="1"/>
      <c r="LA190" s="1"/>
      <c r="LB190" s="1"/>
      <c r="LC190" s="1"/>
      <c r="LD190" s="1"/>
      <c r="LE190" s="1"/>
      <c r="LF190" s="1"/>
      <c r="LG190" s="1"/>
      <c r="LH190" s="1"/>
      <c r="LI190" s="1"/>
      <c r="LJ190" s="1"/>
      <c r="LK190" s="1"/>
      <c r="LL190" s="1"/>
      <c r="LM190" s="1"/>
      <c r="LN190" s="1"/>
      <c r="LO190" s="1"/>
      <c r="LP190" s="1"/>
      <c r="LQ190" s="1"/>
      <c r="LR190" s="1"/>
      <c r="LS190" s="1"/>
      <c r="LT190" s="1"/>
      <c r="LU190" s="1"/>
      <c r="LV190" s="1"/>
      <c r="LW190" s="1"/>
      <c r="LX190" s="1"/>
      <c r="LY190" s="1"/>
      <c r="LZ190" s="1"/>
      <c r="MA190" s="1"/>
      <c r="MB190" s="1"/>
      <c r="MC190" s="1"/>
      <c r="MD190" s="1"/>
      <c r="ME190" s="1"/>
      <c r="MF190" s="1"/>
      <c r="MG190" s="1"/>
      <c r="MH190" s="1"/>
    </row>
    <row r="191" spans="1:346" ht="142.5" customHeight="1" x14ac:dyDescent="0.2">
      <c r="A191" s="1"/>
      <c r="B191" s="1"/>
      <c r="C191" s="1"/>
      <c r="D191" s="1"/>
      <c r="E191" s="1"/>
      <c r="F191" s="1"/>
      <c r="G191" s="76"/>
      <c r="H191" s="77"/>
      <c r="I191" s="76"/>
      <c r="J191" s="78"/>
      <c r="K191" s="76"/>
      <c r="L191" s="76"/>
      <c r="M191" s="76"/>
      <c r="N191" s="76"/>
      <c r="O191" s="76"/>
      <c r="P191" s="1"/>
      <c r="Q191" s="1"/>
      <c r="R191" s="1"/>
      <c r="S191" s="1"/>
      <c r="T191" s="1"/>
      <c r="U191" s="104"/>
      <c r="V191" s="104"/>
      <c r="W191" s="1"/>
      <c r="X191" s="82"/>
      <c r="Y191" s="1"/>
      <c r="Z191" s="82"/>
      <c r="AA191" s="1"/>
      <c r="AB191" s="1"/>
      <c r="AC191" s="1"/>
      <c r="AD191" s="1"/>
      <c r="AE191" s="1"/>
      <c r="AF191" s="81"/>
      <c r="AG191" s="80"/>
      <c r="AH191" s="1"/>
      <c r="AI191" s="1"/>
      <c r="AJ191" s="104"/>
      <c r="AK191" s="116"/>
      <c r="AL191" s="104"/>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c r="IS191" s="1"/>
      <c r="IT191" s="1"/>
      <c r="IU191" s="1"/>
      <c r="IV191" s="1"/>
      <c r="IW191" s="1"/>
      <c r="IX191" s="1"/>
      <c r="IY191" s="1"/>
      <c r="IZ191" s="1"/>
      <c r="JA191" s="1"/>
      <c r="JB191" s="1"/>
      <c r="JC191" s="1"/>
      <c r="JD191" s="1"/>
      <c r="JE191" s="1"/>
      <c r="JF191" s="1"/>
      <c r="JG191" s="1"/>
      <c r="JH191" s="1"/>
      <c r="JI191" s="1"/>
      <c r="JJ191" s="1"/>
      <c r="JK191" s="1"/>
      <c r="JL191" s="1"/>
      <c r="JM191" s="1"/>
      <c r="JN191" s="1"/>
      <c r="JO191" s="1"/>
      <c r="JP191" s="1"/>
      <c r="JQ191" s="1"/>
      <c r="JR191" s="1"/>
      <c r="JS191" s="1"/>
      <c r="JT191" s="1"/>
      <c r="JU191" s="1"/>
      <c r="JV191" s="1"/>
      <c r="JW191" s="1"/>
      <c r="JX191" s="1"/>
      <c r="JY191" s="1"/>
      <c r="JZ191" s="1"/>
      <c r="KA191" s="1"/>
      <c r="KB191" s="1"/>
      <c r="KC191" s="1"/>
      <c r="KD191" s="1"/>
      <c r="KE191" s="1"/>
      <c r="KF191" s="1"/>
      <c r="KG191" s="1"/>
      <c r="KH191" s="1"/>
      <c r="KI191" s="1"/>
      <c r="KJ191" s="1"/>
      <c r="KK191" s="1"/>
      <c r="KL191" s="1"/>
      <c r="KM191" s="1"/>
      <c r="KN191" s="1"/>
      <c r="KO191" s="1"/>
      <c r="KP191" s="1"/>
      <c r="KQ191" s="1"/>
      <c r="KR191" s="1"/>
      <c r="KS191" s="1"/>
      <c r="KT191" s="1"/>
      <c r="KU191" s="1"/>
      <c r="KV191" s="1"/>
      <c r="KW191" s="1"/>
      <c r="KX191" s="1"/>
      <c r="KY191" s="1"/>
      <c r="KZ191" s="1"/>
      <c r="LA191" s="1"/>
      <c r="LB191" s="1"/>
      <c r="LC191" s="1"/>
      <c r="LD191" s="1"/>
      <c r="LE191" s="1"/>
      <c r="LF191" s="1"/>
      <c r="LG191" s="1"/>
      <c r="LH191" s="1"/>
      <c r="LI191" s="1"/>
      <c r="LJ191" s="1"/>
      <c r="LK191" s="1"/>
      <c r="LL191" s="1"/>
      <c r="LM191" s="1"/>
      <c r="LN191" s="1"/>
      <c r="LO191" s="1"/>
      <c r="LP191" s="1"/>
      <c r="LQ191" s="1"/>
      <c r="LR191" s="1"/>
      <c r="LS191" s="1"/>
      <c r="LT191" s="1"/>
      <c r="LU191" s="1"/>
      <c r="LV191" s="1"/>
      <c r="LW191" s="1"/>
      <c r="LX191" s="1"/>
      <c r="LY191" s="1"/>
      <c r="LZ191" s="1"/>
      <c r="MA191" s="1"/>
      <c r="MB191" s="1"/>
      <c r="MC191" s="1"/>
      <c r="MD191" s="1"/>
      <c r="ME191" s="1"/>
      <c r="MF191" s="1"/>
      <c r="MG191" s="1"/>
      <c r="MH191" s="1"/>
    </row>
    <row r="192" spans="1:346" ht="142.5" customHeight="1" x14ac:dyDescent="0.2">
      <c r="A192" s="1"/>
      <c r="B192" s="1"/>
      <c r="C192" s="1"/>
      <c r="D192" s="1"/>
      <c r="E192" s="1"/>
      <c r="F192" s="1"/>
      <c r="G192" s="76"/>
      <c r="H192" s="77"/>
      <c r="I192" s="76"/>
      <c r="J192" s="78"/>
      <c r="K192" s="76"/>
      <c r="L192" s="76"/>
      <c r="M192" s="76"/>
      <c r="N192" s="76"/>
      <c r="O192" s="76"/>
      <c r="P192" s="1"/>
      <c r="Q192" s="1"/>
      <c r="R192" s="1"/>
      <c r="S192" s="1"/>
      <c r="T192" s="1"/>
      <c r="U192" s="104"/>
      <c r="V192" s="104"/>
      <c r="W192" s="1"/>
      <c r="X192" s="82"/>
      <c r="Y192" s="1"/>
      <c r="Z192" s="82"/>
      <c r="AA192" s="1"/>
      <c r="AB192" s="1"/>
      <c r="AC192" s="1"/>
      <c r="AD192" s="1"/>
      <c r="AE192" s="1"/>
      <c r="AF192" s="81"/>
      <c r="AG192" s="80"/>
      <c r="AH192" s="1"/>
      <c r="AI192" s="1"/>
      <c r="AJ192" s="104"/>
      <c r="AK192" s="116"/>
      <c r="AL192" s="104"/>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c r="IV192" s="1"/>
      <c r="IW192" s="1"/>
      <c r="IX192" s="1"/>
      <c r="IY192" s="1"/>
      <c r="IZ192" s="1"/>
      <c r="JA192" s="1"/>
      <c r="JB192" s="1"/>
      <c r="JC192" s="1"/>
      <c r="JD192" s="1"/>
      <c r="JE192" s="1"/>
      <c r="JF192" s="1"/>
      <c r="JG192" s="1"/>
      <c r="JH192" s="1"/>
      <c r="JI192" s="1"/>
      <c r="JJ192" s="1"/>
      <c r="JK192" s="1"/>
      <c r="JL192" s="1"/>
      <c r="JM192" s="1"/>
      <c r="JN192" s="1"/>
      <c r="JO192" s="1"/>
      <c r="JP192" s="1"/>
      <c r="JQ192" s="1"/>
      <c r="JR192" s="1"/>
      <c r="JS192" s="1"/>
      <c r="JT192" s="1"/>
      <c r="JU192" s="1"/>
      <c r="JV192" s="1"/>
      <c r="JW192" s="1"/>
      <c r="JX192" s="1"/>
      <c r="JY192" s="1"/>
      <c r="JZ192" s="1"/>
      <c r="KA192" s="1"/>
      <c r="KB192" s="1"/>
      <c r="KC192" s="1"/>
      <c r="KD192" s="1"/>
      <c r="KE192" s="1"/>
      <c r="KF192" s="1"/>
      <c r="KG192" s="1"/>
      <c r="KH192" s="1"/>
      <c r="KI192" s="1"/>
      <c r="KJ192" s="1"/>
      <c r="KK192" s="1"/>
      <c r="KL192" s="1"/>
      <c r="KM192" s="1"/>
      <c r="KN192" s="1"/>
      <c r="KO192" s="1"/>
      <c r="KP192" s="1"/>
      <c r="KQ192" s="1"/>
      <c r="KR192" s="1"/>
      <c r="KS192" s="1"/>
      <c r="KT192" s="1"/>
      <c r="KU192" s="1"/>
      <c r="KV192" s="1"/>
      <c r="KW192" s="1"/>
      <c r="KX192" s="1"/>
      <c r="KY192" s="1"/>
      <c r="KZ192" s="1"/>
      <c r="LA192" s="1"/>
      <c r="LB192" s="1"/>
      <c r="LC192" s="1"/>
      <c r="LD192" s="1"/>
      <c r="LE192" s="1"/>
      <c r="LF192" s="1"/>
      <c r="LG192" s="1"/>
      <c r="LH192" s="1"/>
      <c r="LI192" s="1"/>
      <c r="LJ192" s="1"/>
      <c r="LK192" s="1"/>
      <c r="LL192" s="1"/>
      <c r="LM192" s="1"/>
      <c r="LN192" s="1"/>
      <c r="LO192" s="1"/>
      <c r="LP192" s="1"/>
      <c r="LQ192" s="1"/>
      <c r="LR192" s="1"/>
      <c r="LS192" s="1"/>
      <c r="LT192" s="1"/>
      <c r="LU192" s="1"/>
      <c r="LV192" s="1"/>
      <c r="LW192" s="1"/>
      <c r="LX192" s="1"/>
      <c r="LY192" s="1"/>
      <c r="LZ192" s="1"/>
      <c r="MA192" s="1"/>
      <c r="MB192" s="1"/>
      <c r="MC192" s="1"/>
      <c r="MD192" s="1"/>
      <c r="ME192" s="1"/>
      <c r="MF192" s="1"/>
      <c r="MG192" s="1"/>
      <c r="MH192" s="1"/>
    </row>
    <row r="193" spans="1:346" ht="142.5" customHeight="1" x14ac:dyDescent="0.2">
      <c r="A193" s="1"/>
      <c r="B193" s="1"/>
      <c r="C193" s="1"/>
      <c r="D193" s="1"/>
      <c r="E193" s="1"/>
      <c r="F193" s="1"/>
      <c r="G193" s="76"/>
      <c r="H193" s="77"/>
      <c r="I193" s="76"/>
      <c r="J193" s="78"/>
      <c r="K193" s="76"/>
      <c r="L193" s="76"/>
      <c r="M193" s="76"/>
      <c r="N193" s="76"/>
      <c r="O193" s="76"/>
      <c r="P193" s="1"/>
      <c r="Q193" s="1"/>
      <c r="R193" s="1"/>
      <c r="S193" s="1"/>
      <c r="T193" s="1"/>
      <c r="U193" s="104"/>
      <c r="V193" s="104"/>
      <c r="W193" s="1"/>
      <c r="X193" s="82"/>
      <c r="Y193" s="1"/>
      <c r="Z193" s="82"/>
      <c r="AA193" s="1"/>
      <c r="AB193" s="1"/>
      <c r="AC193" s="1"/>
      <c r="AD193" s="1"/>
      <c r="AE193" s="1"/>
      <c r="AF193" s="81"/>
      <c r="AG193" s="80"/>
      <c r="AH193" s="1"/>
      <c r="AI193" s="1"/>
      <c r="AJ193" s="104"/>
      <c r="AK193" s="116"/>
      <c r="AL193" s="104"/>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c r="IS193" s="1"/>
      <c r="IT193" s="1"/>
      <c r="IU193" s="1"/>
      <c r="IV193" s="1"/>
      <c r="IW193" s="1"/>
      <c r="IX193" s="1"/>
      <c r="IY193" s="1"/>
      <c r="IZ193" s="1"/>
      <c r="JA193" s="1"/>
      <c r="JB193" s="1"/>
      <c r="JC193" s="1"/>
      <c r="JD193" s="1"/>
      <c r="JE193" s="1"/>
      <c r="JF193" s="1"/>
      <c r="JG193" s="1"/>
      <c r="JH193" s="1"/>
      <c r="JI193" s="1"/>
      <c r="JJ193" s="1"/>
      <c r="JK193" s="1"/>
      <c r="JL193" s="1"/>
      <c r="JM193" s="1"/>
      <c r="JN193" s="1"/>
      <c r="JO193" s="1"/>
      <c r="JP193" s="1"/>
      <c r="JQ193" s="1"/>
      <c r="JR193" s="1"/>
      <c r="JS193" s="1"/>
      <c r="JT193" s="1"/>
      <c r="JU193" s="1"/>
      <c r="JV193" s="1"/>
      <c r="JW193" s="1"/>
      <c r="JX193" s="1"/>
      <c r="JY193" s="1"/>
      <c r="JZ193" s="1"/>
      <c r="KA193" s="1"/>
      <c r="KB193" s="1"/>
      <c r="KC193" s="1"/>
      <c r="KD193" s="1"/>
      <c r="KE193" s="1"/>
      <c r="KF193" s="1"/>
      <c r="KG193" s="1"/>
      <c r="KH193" s="1"/>
      <c r="KI193" s="1"/>
      <c r="KJ193" s="1"/>
      <c r="KK193" s="1"/>
      <c r="KL193" s="1"/>
      <c r="KM193" s="1"/>
      <c r="KN193" s="1"/>
      <c r="KO193" s="1"/>
      <c r="KP193" s="1"/>
      <c r="KQ193" s="1"/>
      <c r="KR193" s="1"/>
      <c r="KS193" s="1"/>
      <c r="KT193" s="1"/>
      <c r="KU193" s="1"/>
      <c r="KV193" s="1"/>
      <c r="KW193" s="1"/>
      <c r="KX193" s="1"/>
      <c r="KY193" s="1"/>
      <c r="KZ193" s="1"/>
      <c r="LA193" s="1"/>
      <c r="LB193" s="1"/>
      <c r="LC193" s="1"/>
      <c r="LD193" s="1"/>
      <c r="LE193" s="1"/>
      <c r="LF193" s="1"/>
      <c r="LG193" s="1"/>
      <c r="LH193" s="1"/>
      <c r="LI193" s="1"/>
      <c r="LJ193" s="1"/>
      <c r="LK193" s="1"/>
      <c r="LL193" s="1"/>
      <c r="LM193" s="1"/>
      <c r="LN193" s="1"/>
      <c r="LO193" s="1"/>
      <c r="LP193" s="1"/>
      <c r="LQ193" s="1"/>
      <c r="LR193" s="1"/>
      <c r="LS193" s="1"/>
      <c r="LT193" s="1"/>
      <c r="LU193" s="1"/>
      <c r="LV193" s="1"/>
      <c r="LW193" s="1"/>
      <c r="LX193" s="1"/>
      <c r="LY193" s="1"/>
      <c r="LZ193" s="1"/>
      <c r="MA193" s="1"/>
      <c r="MB193" s="1"/>
      <c r="MC193" s="1"/>
      <c r="MD193" s="1"/>
      <c r="ME193" s="1"/>
      <c r="MF193" s="1"/>
      <c r="MG193" s="1"/>
      <c r="MH193" s="1"/>
    </row>
    <row r="194" spans="1:346" ht="142.5" customHeight="1" x14ac:dyDescent="0.2">
      <c r="A194" s="1"/>
      <c r="B194" s="1"/>
      <c r="C194" s="1"/>
      <c r="D194" s="1"/>
      <c r="E194" s="1"/>
      <c r="F194" s="1"/>
      <c r="G194" s="76"/>
      <c r="H194" s="77"/>
      <c r="I194" s="76"/>
      <c r="J194" s="78"/>
      <c r="K194" s="76"/>
      <c r="L194" s="76"/>
      <c r="M194" s="76"/>
      <c r="N194" s="76"/>
      <c r="O194" s="76"/>
      <c r="P194" s="1"/>
      <c r="Q194" s="1"/>
      <c r="R194" s="1"/>
      <c r="S194" s="1"/>
      <c r="T194" s="1"/>
      <c r="U194" s="104"/>
      <c r="V194" s="104"/>
      <c r="W194" s="1"/>
      <c r="X194" s="82"/>
      <c r="Y194" s="1"/>
      <c r="Z194" s="82"/>
      <c r="AA194" s="1"/>
      <c r="AB194" s="1"/>
      <c r="AC194" s="1"/>
      <c r="AD194" s="1"/>
      <c r="AE194" s="1"/>
      <c r="AF194" s="81"/>
      <c r="AG194" s="80"/>
      <c r="AH194" s="1"/>
      <c r="AI194" s="1"/>
      <c r="AJ194" s="104"/>
      <c r="AK194" s="116"/>
      <c r="AL194" s="104"/>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c r="IS194" s="1"/>
      <c r="IT194" s="1"/>
      <c r="IU194" s="1"/>
      <c r="IV194" s="1"/>
      <c r="IW194" s="1"/>
      <c r="IX194" s="1"/>
      <c r="IY194" s="1"/>
      <c r="IZ194" s="1"/>
      <c r="JA194" s="1"/>
      <c r="JB194" s="1"/>
      <c r="JC194" s="1"/>
      <c r="JD194" s="1"/>
      <c r="JE194" s="1"/>
      <c r="JF194" s="1"/>
      <c r="JG194" s="1"/>
      <c r="JH194" s="1"/>
      <c r="JI194" s="1"/>
      <c r="JJ194" s="1"/>
      <c r="JK194" s="1"/>
      <c r="JL194" s="1"/>
      <c r="JM194" s="1"/>
      <c r="JN194" s="1"/>
      <c r="JO194" s="1"/>
      <c r="JP194" s="1"/>
      <c r="JQ194" s="1"/>
      <c r="JR194" s="1"/>
      <c r="JS194" s="1"/>
      <c r="JT194" s="1"/>
      <c r="JU194" s="1"/>
      <c r="JV194" s="1"/>
      <c r="JW194" s="1"/>
      <c r="JX194" s="1"/>
      <c r="JY194" s="1"/>
      <c r="JZ194" s="1"/>
      <c r="KA194" s="1"/>
      <c r="KB194" s="1"/>
      <c r="KC194" s="1"/>
      <c r="KD194" s="1"/>
      <c r="KE194" s="1"/>
      <c r="KF194" s="1"/>
      <c r="KG194" s="1"/>
      <c r="KH194" s="1"/>
      <c r="KI194" s="1"/>
      <c r="KJ194" s="1"/>
      <c r="KK194" s="1"/>
      <c r="KL194" s="1"/>
      <c r="KM194" s="1"/>
      <c r="KN194" s="1"/>
      <c r="KO194" s="1"/>
      <c r="KP194" s="1"/>
      <c r="KQ194" s="1"/>
      <c r="KR194" s="1"/>
      <c r="KS194" s="1"/>
      <c r="KT194" s="1"/>
      <c r="KU194" s="1"/>
      <c r="KV194" s="1"/>
      <c r="KW194" s="1"/>
      <c r="KX194" s="1"/>
      <c r="KY194" s="1"/>
      <c r="KZ194" s="1"/>
      <c r="LA194" s="1"/>
      <c r="LB194" s="1"/>
      <c r="LC194" s="1"/>
      <c r="LD194" s="1"/>
      <c r="LE194" s="1"/>
      <c r="LF194" s="1"/>
      <c r="LG194" s="1"/>
      <c r="LH194" s="1"/>
      <c r="LI194" s="1"/>
      <c r="LJ194" s="1"/>
      <c r="LK194" s="1"/>
      <c r="LL194" s="1"/>
      <c r="LM194" s="1"/>
      <c r="LN194" s="1"/>
      <c r="LO194" s="1"/>
      <c r="LP194" s="1"/>
      <c r="LQ194" s="1"/>
      <c r="LR194" s="1"/>
      <c r="LS194" s="1"/>
      <c r="LT194" s="1"/>
      <c r="LU194" s="1"/>
      <c r="LV194" s="1"/>
      <c r="LW194" s="1"/>
      <c r="LX194" s="1"/>
      <c r="LY194" s="1"/>
      <c r="LZ194" s="1"/>
      <c r="MA194" s="1"/>
      <c r="MB194" s="1"/>
      <c r="MC194" s="1"/>
      <c r="MD194" s="1"/>
      <c r="ME194" s="1"/>
      <c r="MF194" s="1"/>
      <c r="MG194" s="1"/>
      <c r="MH194" s="1"/>
    </row>
    <row r="195" spans="1:346" ht="142.5" customHeight="1" x14ac:dyDescent="0.2">
      <c r="A195" s="1"/>
      <c r="B195" s="1"/>
      <c r="C195" s="1"/>
      <c r="D195" s="1"/>
      <c r="E195" s="1"/>
      <c r="F195" s="1"/>
      <c r="G195" s="76"/>
      <c r="H195" s="77"/>
      <c r="I195" s="76"/>
      <c r="J195" s="78"/>
      <c r="K195" s="76"/>
      <c r="L195" s="76"/>
      <c r="M195" s="76"/>
      <c r="N195" s="76"/>
      <c r="O195" s="76"/>
      <c r="P195" s="1"/>
      <c r="Q195" s="1"/>
      <c r="R195" s="1"/>
      <c r="S195" s="1"/>
      <c r="T195" s="1"/>
      <c r="U195" s="104"/>
      <c r="V195" s="104"/>
      <c r="W195" s="1"/>
      <c r="X195" s="82"/>
      <c r="Y195" s="1"/>
      <c r="Z195" s="82"/>
      <c r="AA195" s="1"/>
      <c r="AB195" s="1"/>
      <c r="AC195" s="1"/>
      <c r="AD195" s="1"/>
      <c r="AE195" s="1"/>
      <c r="AF195" s="81"/>
      <c r="AG195" s="80"/>
      <c r="AH195" s="1"/>
      <c r="AI195" s="1"/>
      <c r="AJ195" s="104"/>
      <c r="AK195" s="116"/>
      <c r="AL195" s="104"/>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c r="IS195" s="1"/>
      <c r="IT195" s="1"/>
      <c r="IU195" s="1"/>
      <c r="IV195" s="1"/>
      <c r="IW195" s="1"/>
      <c r="IX195" s="1"/>
      <c r="IY195" s="1"/>
      <c r="IZ195" s="1"/>
      <c r="JA195" s="1"/>
      <c r="JB195" s="1"/>
      <c r="JC195" s="1"/>
      <c r="JD195" s="1"/>
      <c r="JE195" s="1"/>
      <c r="JF195" s="1"/>
      <c r="JG195" s="1"/>
      <c r="JH195" s="1"/>
      <c r="JI195" s="1"/>
      <c r="JJ195" s="1"/>
      <c r="JK195" s="1"/>
      <c r="JL195" s="1"/>
      <c r="JM195" s="1"/>
      <c r="JN195" s="1"/>
      <c r="JO195" s="1"/>
      <c r="JP195" s="1"/>
      <c r="JQ195" s="1"/>
      <c r="JR195" s="1"/>
      <c r="JS195" s="1"/>
      <c r="JT195" s="1"/>
      <c r="JU195" s="1"/>
      <c r="JV195" s="1"/>
      <c r="JW195" s="1"/>
      <c r="JX195" s="1"/>
      <c r="JY195" s="1"/>
      <c r="JZ195" s="1"/>
      <c r="KA195" s="1"/>
      <c r="KB195" s="1"/>
      <c r="KC195" s="1"/>
      <c r="KD195" s="1"/>
      <c r="KE195" s="1"/>
      <c r="KF195" s="1"/>
      <c r="KG195" s="1"/>
      <c r="KH195" s="1"/>
      <c r="KI195" s="1"/>
      <c r="KJ195" s="1"/>
      <c r="KK195" s="1"/>
      <c r="KL195" s="1"/>
      <c r="KM195" s="1"/>
      <c r="KN195" s="1"/>
      <c r="KO195" s="1"/>
      <c r="KP195" s="1"/>
      <c r="KQ195" s="1"/>
      <c r="KR195" s="1"/>
      <c r="KS195" s="1"/>
      <c r="KT195" s="1"/>
      <c r="KU195" s="1"/>
      <c r="KV195" s="1"/>
      <c r="KW195" s="1"/>
      <c r="KX195" s="1"/>
      <c r="KY195" s="1"/>
      <c r="KZ195" s="1"/>
      <c r="LA195" s="1"/>
      <c r="LB195" s="1"/>
      <c r="LC195" s="1"/>
      <c r="LD195" s="1"/>
      <c r="LE195" s="1"/>
      <c r="LF195" s="1"/>
      <c r="LG195" s="1"/>
      <c r="LH195" s="1"/>
      <c r="LI195" s="1"/>
      <c r="LJ195" s="1"/>
      <c r="LK195" s="1"/>
      <c r="LL195" s="1"/>
      <c r="LM195" s="1"/>
      <c r="LN195" s="1"/>
      <c r="LO195" s="1"/>
      <c r="LP195" s="1"/>
      <c r="LQ195" s="1"/>
      <c r="LR195" s="1"/>
      <c r="LS195" s="1"/>
      <c r="LT195" s="1"/>
      <c r="LU195" s="1"/>
      <c r="LV195" s="1"/>
      <c r="LW195" s="1"/>
      <c r="LX195" s="1"/>
      <c r="LY195" s="1"/>
      <c r="LZ195" s="1"/>
      <c r="MA195" s="1"/>
      <c r="MB195" s="1"/>
      <c r="MC195" s="1"/>
      <c r="MD195" s="1"/>
      <c r="ME195" s="1"/>
      <c r="MF195" s="1"/>
      <c r="MG195" s="1"/>
      <c r="MH195" s="1"/>
    </row>
    <row r="196" spans="1:346" ht="142.5" customHeight="1" x14ac:dyDescent="0.2">
      <c r="A196" s="1"/>
      <c r="B196" s="1"/>
      <c r="C196" s="1"/>
      <c r="D196" s="1"/>
      <c r="E196" s="1"/>
      <c r="F196" s="1"/>
      <c r="G196" s="76"/>
      <c r="H196" s="77"/>
      <c r="I196" s="76"/>
      <c r="J196" s="78"/>
      <c r="K196" s="76"/>
      <c r="L196" s="76"/>
      <c r="M196" s="76"/>
      <c r="N196" s="76"/>
      <c r="O196" s="76"/>
      <c r="P196" s="1"/>
      <c r="Q196" s="1"/>
      <c r="R196" s="1"/>
      <c r="S196" s="1"/>
      <c r="T196" s="1"/>
      <c r="U196" s="104"/>
      <c r="V196" s="104"/>
      <c r="W196" s="1"/>
      <c r="X196" s="82"/>
      <c r="Y196" s="1"/>
      <c r="Z196" s="82"/>
      <c r="AA196" s="1"/>
      <c r="AB196" s="1"/>
      <c r="AC196" s="1"/>
      <c r="AD196" s="1"/>
      <c r="AE196" s="1"/>
      <c r="AF196" s="81"/>
      <c r="AG196" s="80"/>
      <c r="AH196" s="1"/>
      <c r="AI196" s="1"/>
      <c r="AJ196" s="104"/>
      <c r="AK196" s="116"/>
      <c r="AL196" s="104"/>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c r="IN196" s="1"/>
      <c r="IO196" s="1"/>
      <c r="IP196" s="1"/>
      <c r="IQ196" s="1"/>
      <c r="IR196" s="1"/>
      <c r="IS196" s="1"/>
      <c r="IT196" s="1"/>
      <c r="IU196" s="1"/>
      <c r="IV196" s="1"/>
      <c r="IW196" s="1"/>
      <c r="IX196" s="1"/>
      <c r="IY196" s="1"/>
      <c r="IZ196" s="1"/>
      <c r="JA196" s="1"/>
      <c r="JB196" s="1"/>
      <c r="JC196" s="1"/>
      <c r="JD196" s="1"/>
      <c r="JE196" s="1"/>
      <c r="JF196" s="1"/>
      <c r="JG196" s="1"/>
      <c r="JH196" s="1"/>
      <c r="JI196" s="1"/>
      <c r="JJ196" s="1"/>
      <c r="JK196" s="1"/>
      <c r="JL196" s="1"/>
      <c r="JM196" s="1"/>
      <c r="JN196" s="1"/>
      <c r="JO196" s="1"/>
      <c r="JP196" s="1"/>
      <c r="JQ196" s="1"/>
      <c r="JR196" s="1"/>
      <c r="JS196" s="1"/>
      <c r="JT196" s="1"/>
      <c r="JU196" s="1"/>
      <c r="JV196" s="1"/>
      <c r="JW196" s="1"/>
      <c r="JX196" s="1"/>
      <c r="JY196" s="1"/>
      <c r="JZ196" s="1"/>
      <c r="KA196" s="1"/>
      <c r="KB196" s="1"/>
      <c r="KC196" s="1"/>
      <c r="KD196" s="1"/>
      <c r="KE196" s="1"/>
      <c r="KF196" s="1"/>
      <c r="KG196" s="1"/>
      <c r="KH196" s="1"/>
      <c r="KI196" s="1"/>
      <c r="KJ196" s="1"/>
      <c r="KK196" s="1"/>
      <c r="KL196" s="1"/>
      <c r="KM196" s="1"/>
      <c r="KN196" s="1"/>
      <c r="KO196" s="1"/>
      <c r="KP196" s="1"/>
      <c r="KQ196" s="1"/>
      <c r="KR196" s="1"/>
      <c r="KS196" s="1"/>
      <c r="KT196" s="1"/>
      <c r="KU196" s="1"/>
      <c r="KV196" s="1"/>
      <c r="KW196" s="1"/>
      <c r="KX196" s="1"/>
      <c r="KY196" s="1"/>
      <c r="KZ196" s="1"/>
      <c r="LA196" s="1"/>
      <c r="LB196" s="1"/>
      <c r="LC196" s="1"/>
      <c r="LD196" s="1"/>
      <c r="LE196" s="1"/>
      <c r="LF196" s="1"/>
      <c r="LG196" s="1"/>
      <c r="LH196" s="1"/>
      <c r="LI196" s="1"/>
      <c r="LJ196" s="1"/>
      <c r="LK196" s="1"/>
      <c r="LL196" s="1"/>
      <c r="LM196" s="1"/>
      <c r="LN196" s="1"/>
      <c r="LO196" s="1"/>
      <c r="LP196" s="1"/>
      <c r="LQ196" s="1"/>
      <c r="LR196" s="1"/>
      <c r="LS196" s="1"/>
      <c r="LT196" s="1"/>
      <c r="LU196" s="1"/>
      <c r="LV196" s="1"/>
      <c r="LW196" s="1"/>
      <c r="LX196" s="1"/>
      <c r="LY196" s="1"/>
      <c r="LZ196" s="1"/>
      <c r="MA196" s="1"/>
      <c r="MB196" s="1"/>
      <c r="MC196" s="1"/>
      <c r="MD196" s="1"/>
      <c r="ME196" s="1"/>
      <c r="MF196" s="1"/>
      <c r="MG196" s="1"/>
      <c r="MH196" s="1"/>
    </row>
    <row r="197" spans="1:346" ht="142.5" customHeight="1" x14ac:dyDescent="0.2">
      <c r="A197" s="1"/>
      <c r="B197" s="1"/>
      <c r="C197" s="1"/>
      <c r="D197" s="1"/>
      <c r="E197" s="1"/>
      <c r="F197" s="1"/>
      <c r="G197" s="76"/>
      <c r="H197" s="77"/>
      <c r="I197" s="76"/>
      <c r="J197" s="78"/>
      <c r="K197" s="76"/>
      <c r="L197" s="76"/>
      <c r="M197" s="76"/>
      <c r="N197" s="76"/>
      <c r="O197" s="76"/>
      <c r="P197" s="1"/>
      <c r="Q197" s="1"/>
      <c r="R197" s="1"/>
      <c r="S197" s="1"/>
      <c r="T197" s="1"/>
      <c r="U197" s="104"/>
      <c r="V197" s="104"/>
      <c r="W197" s="1"/>
      <c r="X197" s="82"/>
      <c r="Y197" s="1"/>
      <c r="Z197" s="82"/>
      <c r="AA197" s="1"/>
      <c r="AB197" s="1"/>
      <c r="AC197" s="1"/>
      <c r="AD197" s="1"/>
      <c r="AE197" s="1"/>
      <c r="AF197" s="81"/>
      <c r="AG197" s="80"/>
      <c r="AH197" s="1"/>
      <c r="AI197" s="1"/>
      <c r="AJ197" s="104"/>
      <c r="AK197" s="116"/>
      <c r="AL197" s="104"/>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c r="IR197" s="1"/>
      <c r="IS197" s="1"/>
      <c r="IT197" s="1"/>
      <c r="IU197" s="1"/>
      <c r="IV197" s="1"/>
      <c r="IW197" s="1"/>
      <c r="IX197" s="1"/>
      <c r="IY197" s="1"/>
      <c r="IZ197" s="1"/>
      <c r="JA197" s="1"/>
      <c r="JB197" s="1"/>
      <c r="JC197" s="1"/>
      <c r="JD197" s="1"/>
      <c r="JE197" s="1"/>
      <c r="JF197" s="1"/>
      <c r="JG197" s="1"/>
      <c r="JH197" s="1"/>
      <c r="JI197" s="1"/>
      <c r="JJ197" s="1"/>
      <c r="JK197" s="1"/>
      <c r="JL197" s="1"/>
      <c r="JM197" s="1"/>
      <c r="JN197" s="1"/>
      <c r="JO197" s="1"/>
      <c r="JP197" s="1"/>
      <c r="JQ197" s="1"/>
      <c r="JR197" s="1"/>
      <c r="JS197" s="1"/>
      <c r="JT197" s="1"/>
      <c r="JU197" s="1"/>
      <c r="JV197" s="1"/>
      <c r="JW197" s="1"/>
      <c r="JX197" s="1"/>
      <c r="JY197" s="1"/>
      <c r="JZ197" s="1"/>
      <c r="KA197" s="1"/>
      <c r="KB197" s="1"/>
      <c r="KC197" s="1"/>
      <c r="KD197" s="1"/>
      <c r="KE197" s="1"/>
      <c r="KF197" s="1"/>
      <c r="KG197" s="1"/>
      <c r="KH197" s="1"/>
      <c r="KI197" s="1"/>
      <c r="KJ197" s="1"/>
      <c r="KK197" s="1"/>
      <c r="KL197" s="1"/>
      <c r="KM197" s="1"/>
      <c r="KN197" s="1"/>
      <c r="KO197" s="1"/>
      <c r="KP197" s="1"/>
      <c r="KQ197" s="1"/>
      <c r="KR197" s="1"/>
      <c r="KS197" s="1"/>
      <c r="KT197" s="1"/>
      <c r="KU197" s="1"/>
      <c r="KV197" s="1"/>
      <c r="KW197" s="1"/>
      <c r="KX197" s="1"/>
      <c r="KY197" s="1"/>
      <c r="KZ197" s="1"/>
      <c r="LA197" s="1"/>
      <c r="LB197" s="1"/>
      <c r="LC197" s="1"/>
      <c r="LD197" s="1"/>
      <c r="LE197" s="1"/>
      <c r="LF197" s="1"/>
      <c r="LG197" s="1"/>
      <c r="LH197" s="1"/>
      <c r="LI197" s="1"/>
      <c r="LJ197" s="1"/>
      <c r="LK197" s="1"/>
      <c r="LL197" s="1"/>
      <c r="LM197" s="1"/>
      <c r="LN197" s="1"/>
      <c r="LO197" s="1"/>
      <c r="LP197" s="1"/>
      <c r="LQ197" s="1"/>
      <c r="LR197" s="1"/>
      <c r="LS197" s="1"/>
      <c r="LT197" s="1"/>
      <c r="LU197" s="1"/>
      <c r="LV197" s="1"/>
      <c r="LW197" s="1"/>
      <c r="LX197" s="1"/>
      <c r="LY197" s="1"/>
      <c r="LZ197" s="1"/>
      <c r="MA197" s="1"/>
      <c r="MB197" s="1"/>
      <c r="MC197" s="1"/>
      <c r="MD197" s="1"/>
      <c r="ME197" s="1"/>
      <c r="MF197" s="1"/>
      <c r="MG197" s="1"/>
      <c r="MH197" s="1"/>
    </row>
    <row r="198" spans="1:346" ht="142.5" customHeight="1" x14ac:dyDescent="0.2">
      <c r="A198" s="1"/>
      <c r="B198" s="1"/>
      <c r="C198" s="1"/>
      <c r="D198" s="1"/>
      <c r="E198" s="1"/>
      <c r="F198" s="1"/>
      <c r="G198" s="76"/>
      <c r="H198" s="77"/>
      <c r="I198" s="76"/>
      <c r="J198" s="78"/>
      <c r="K198" s="76"/>
      <c r="L198" s="76"/>
      <c r="M198" s="76"/>
      <c r="N198" s="76"/>
      <c r="O198" s="76"/>
      <c r="P198" s="1"/>
      <c r="Q198" s="1"/>
      <c r="R198" s="1"/>
      <c r="S198" s="1"/>
      <c r="T198" s="1"/>
      <c r="U198" s="104"/>
      <c r="V198" s="104"/>
      <c r="W198" s="1"/>
      <c r="X198" s="82"/>
      <c r="Y198" s="1"/>
      <c r="Z198" s="82"/>
      <c r="AA198" s="1"/>
      <c r="AB198" s="1"/>
      <c r="AC198" s="1"/>
      <c r="AD198" s="1"/>
      <c r="AE198" s="1"/>
      <c r="AF198" s="81"/>
      <c r="AG198" s="80"/>
      <c r="AH198" s="1"/>
      <c r="AI198" s="1"/>
      <c r="AJ198" s="104"/>
      <c r="AK198" s="116"/>
      <c r="AL198" s="104"/>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c r="IR198" s="1"/>
      <c r="IS198" s="1"/>
      <c r="IT198" s="1"/>
      <c r="IU198" s="1"/>
      <c r="IV198" s="1"/>
      <c r="IW198" s="1"/>
      <c r="IX198" s="1"/>
      <c r="IY198" s="1"/>
      <c r="IZ198" s="1"/>
      <c r="JA198" s="1"/>
      <c r="JB198" s="1"/>
      <c r="JC198" s="1"/>
      <c r="JD198" s="1"/>
      <c r="JE198" s="1"/>
      <c r="JF198" s="1"/>
      <c r="JG198" s="1"/>
      <c r="JH198" s="1"/>
      <c r="JI198" s="1"/>
      <c r="JJ198" s="1"/>
      <c r="JK198" s="1"/>
      <c r="JL198" s="1"/>
      <c r="JM198" s="1"/>
      <c r="JN198" s="1"/>
      <c r="JO198" s="1"/>
      <c r="JP198" s="1"/>
      <c r="JQ198" s="1"/>
      <c r="JR198" s="1"/>
      <c r="JS198" s="1"/>
      <c r="JT198" s="1"/>
      <c r="JU198" s="1"/>
      <c r="JV198" s="1"/>
      <c r="JW198" s="1"/>
      <c r="JX198" s="1"/>
      <c r="JY198" s="1"/>
      <c r="JZ198" s="1"/>
      <c r="KA198" s="1"/>
      <c r="KB198" s="1"/>
      <c r="KC198" s="1"/>
      <c r="KD198" s="1"/>
      <c r="KE198" s="1"/>
      <c r="KF198" s="1"/>
      <c r="KG198" s="1"/>
      <c r="KH198" s="1"/>
      <c r="KI198" s="1"/>
      <c r="KJ198" s="1"/>
      <c r="KK198" s="1"/>
      <c r="KL198" s="1"/>
      <c r="KM198" s="1"/>
      <c r="KN198" s="1"/>
      <c r="KO198" s="1"/>
      <c r="KP198" s="1"/>
      <c r="KQ198" s="1"/>
      <c r="KR198" s="1"/>
      <c r="KS198" s="1"/>
      <c r="KT198" s="1"/>
      <c r="KU198" s="1"/>
      <c r="KV198" s="1"/>
      <c r="KW198" s="1"/>
      <c r="KX198" s="1"/>
      <c r="KY198" s="1"/>
      <c r="KZ198" s="1"/>
      <c r="LA198" s="1"/>
      <c r="LB198" s="1"/>
      <c r="LC198" s="1"/>
      <c r="LD198" s="1"/>
      <c r="LE198" s="1"/>
      <c r="LF198" s="1"/>
      <c r="LG198" s="1"/>
      <c r="LH198" s="1"/>
      <c r="LI198" s="1"/>
      <c r="LJ198" s="1"/>
      <c r="LK198" s="1"/>
      <c r="LL198" s="1"/>
      <c r="LM198" s="1"/>
      <c r="LN198" s="1"/>
      <c r="LO198" s="1"/>
      <c r="LP198" s="1"/>
      <c r="LQ198" s="1"/>
      <c r="LR198" s="1"/>
      <c r="LS198" s="1"/>
      <c r="LT198" s="1"/>
      <c r="LU198" s="1"/>
      <c r="LV198" s="1"/>
      <c r="LW198" s="1"/>
      <c r="LX198" s="1"/>
      <c r="LY198" s="1"/>
      <c r="LZ198" s="1"/>
      <c r="MA198" s="1"/>
      <c r="MB198" s="1"/>
      <c r="MC198" s="1"/>
      <c r="MD198" s="1"/>
      <c r="ME198" s="1"/>
      <c r="MF198" s="1"/>
      <c r="MG198" s="1"/>
      <c r="MH198" s="1"/>
    </row>
    <row r="199" spans="1:346" ht="142.5" customHeight="1" x14ac:dyDescent="0.2">
      <c r="A199" s="1"/>
      <c r="B199" s="1"/>
      <c r="C199" s="1"/>
      <c r="D199" s="1"/>
      <c r="E199" s="1"/>
      <c r="F199" s="1"/>
      <c r="G199" s="76"/>
      <c r="H199" s="77"/>
      <c r="I199" s="76"/>
      <c r="J199" s="78"/>
      <c r="K199" s="76"/>
      <c r="L199" s="76"/>
      <c r="M199" s="76"/>
      <c r="N199" s="76"/>
      <c r="O199" s="76"/>
      <c r="P199" s="1"/>
      <c r="Q199" s="1"/>
      <c r="R199" s="1"/>
      <c r="S199" s="1"/>
      <c r="T199" s="1"/>
      <c r="U199" s="104"/>
      <c r="V199" s="104"/>
      <c r="W199" s="1"/>
      <c r="X199" s="82"/>
      <c r="Y199" s="1"/>
      <c r="Z199" s="82"/>
      <c r="AA199" s="1"/>
      <c r="AB199" s="1"/>
      <c r="AC199" s="1"/>
      <c r="AD199" s="1"/>
      <c r="AE199" s="1"/>
      <c r="AF199" s="81"/>
      <c r="AG199" s="80"/>
      <c r="AH199" s="1"/>
      <c r="AI199" s="1"/>
      <c r="AJ199" s="104"/>
      <c r="AK199" s="116"/>
      <c r="AL199" s="104"/>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c r="IR199" s="1"/>
      <c r="IS199" s="1"/>
      <c r="IT199" s="1"/>
      <c r="IU199" s="1"/>
      <c r="IV199" s="1"/>
      <c r="IW199" s="1"/>
      <c r="IX199" s="1"/>
      <c r="IY199" s="1"/>
      <c r="IZ199" s="1"/>
      <c r="JA199" s="1"/>
      <c r="JB199" s="1"/>
      <c r="JC199" s="1"/>
      <c r="JD199" s="1"/>
      <c r="JE199" s="1"/>
      <c r="JF199" s="1"/>
      <c r="JG199" s="1"/>
      <c r="JH199" s="1"/>
      <c r="JI199" s="1"/>
      <c r="JJ199" s="1"/>
      <c r="JK199" s="1"/>
      <c r="JL199" s="1"/>
      <c r="JM199" s="1"/>
      <c r="JN199" s="1"/>
      <c r="JO199" s="1"/>
      <c r="JP199" s="1"/>
      <c r="JQ199" s="1"/>
      <c r="JR199" s="1"/>
      <c r="JS199" s="1"/>
      <c r="JT199" s="1"/>
      <c r="JU199" s="1"/>
      <c r="JV199" s="1"/>
      <c r="JW199" s="1"/>
      <c r="JX199" s="1"/>
      <c r="JY199" s="1"/>
      <c r="JZ199" s="1"/>
      <c r="KA199" s="1"/>
      <c r="KB199" s="1"/>
      <c r="KC199" s="1"/>
      <c r="KD199" s="1"/>
      <c r="KE199" s="1"/>
      <c r="KF199" s="1"/>
      <c r="KG199" s="1"/>
      <c r="KH199" s="1"/>
      <c r="KI199" s="1"/>
      <c r="KJ199" s="1"/>
      <c r="KK199" s="1"/>
      <c r="KL199" s="1"/>
      <c r="KM199" s="1"/>
      <c r="KN199" s="1"/>
      <c r="KO199" s="1"/>
      <c r="KP199" s="1"/>
      <c r="KQ199" s="1"/>
      <c r="KR199" s="1"/>
      <c r="KS199" s="1"/>
      <c r="KT199" s="1"/>
      <c r="KU199" s="1"/>
      <c r="KV199" s="1"/>
      <c r="KW199" s="1"/>
      <c r="KX199" s="1"/>
      <c r="KY199" s="1"/>
      <c r="KZ199" s="1"/>
      <c r="LA199" s="1"/>
      <c r="LB199" s="1"/>
      <c r="LC199" s="1"/>
      <c r="LD199" s="1"/>
      <c r="LE199" s="1"/>
      <c r="LF199" s="1"/>
      <c r="LG199" s="1"/>
      <c r="LH199" s="1"/>
      <c r="LI199" s="1"/>
      <c r="LJ199" s="1"/>
      <c r="LK199" s="1"/>
      <c r="LL199" s="1"/>
      <c r="LM199" s="1"/>
      <c r="LN199" s="1"/>
      <c r="LO199" s="1"/>
      <c r="LP199" s="1"/>
      <c r="LQ199" s="1"/>
      <c r="LR199" s="1"/>
      <c r="LS199" s="1"/>
      <c r="LT199" s="1"/>
      <c r="LU199" s="1"/>
      <c r="LV199" s="1"/>
      <c r="LW199" s="1"/>
      <c r="LX199" s="1"/>
      <c r="LY199" s="1"/>
      <c r="LZ199" s="1"/>
      <c r="MA199" s="1"/>
      <c r="MB199" s="1"/>
      <c r="MC199" s="1"/>
      <c r="MD199" s="1"/>
      <c r="ME199" s="1"/>
      <c r="MF199" s="1"/>
      <c r="MG199" s="1"/>
      <c r="MH199" s="1"/>
    </row>
    <row r="200" spans="1:346" ht="142.5" customHeight="1" x14ac:dyDescent="0.2">
      <c r="A200" s="1"/>
      <c r="B200" s="1"/>
      <c r="C200" s="1"/>
      <c r="D200" s="1"/>
      <c r="E200" s="1"/>
      <c r="F200" s="1"/>
      <c r="G200" s="76"/>
      <c r="H200" s="77"/>
      <c r="I200" s="76"/>
      <c r="J200" s="78"/>
      <c r="K200" s="76"/>
      <c r="L200" s="76"/>
      <c r="M200" s="76"/>
      <c r="N200" s="76"/>
      <c r="O200" s="76"/>
      <c r="P200" s="1"/>
      <c r="Q200" s="1"/>
      <c r="R200" s="1"/>
      <c r="S200" s="1"/>
      <c r="T200" s="1"/>
      <c r="U200" s="104"/>
      <c r="V200" s="104"/>
      <c r="W200" s="1"/>
      <c r="X200" s="82"/>
      <c r="Y200" s="1"/>
      <c r="Z200" s="82"/>
      <c r="AA200" s="1"/>
      <c r="AB200" s="1"/>
      <c r="AC200" s="1"/>
      <c r="AD200" s="1"/>
      <c r="AE200" s="1"/>
      <c r="AF200" s="81"/>
      <c r="AG200" s="80"/>
      <c r="AH200" s="1"/>
      <c r="AI200" s="1"/>
      <c r="AJ200" s="104"/>
      <c r="AK200" s="116"/>
      <c r="AL200" s="104"/>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c r="IR200" s="1"/>
      <c r="IS200" s="1"/>
      <c r="IT200" s="1"/>
      <c r="IU200" s="1"/>
      <c r="IV200" s="1"/>
      <c r="IW200" s="1"/>
      <c r="IX200" s="1"/>
      <c r="IY200" s="1"/>
      <c r="IZ200" s="1"/>
      <c r="JA200" s="1"/>
      <c r="JB200" s="1"/>
      <c r="JC200" s="1"/>
      <c r="JD200" s="1"/>
      <c r="JE200" s="1"/>
      <c r="JF200" s="1"/>
      <c r="JG200" s="1"/>
      <c r="JH200" s="1"/>
      <c r="JI200" s="1"/>
      <c r="JJ200" s="1"/>
      <c r="JK200" s="1"/>
      <c r="JL200" s="1"/>
      <c r="JM200" s="1"/>
      <c r="JN200" s="1"/>
      <c r="JO200" s="1"/>
      <c r="JP200" s="1"/>
      <c r="JQ200" s="1"/>
      <c r="JR200" s="1"/>
      <c r="JS200" s="1"/>
      <c r="JT200" s="1"/>
      <c r="JU200" s="1"/>
      <c r="JV200" s="1"/>
      <c r="JW200" s="1"/>
      <c r="JX200" s="1"/>
      <c r="JY200" s="1"/>
      <c r="JZ200" s="1"/>
      <c r="KA200" s="1"/>
      <c r="KB200" s="1"/>
      <c r="KC200" s="1"/>
      <c r="KD200" s="1"/>
      <c r="KE200" s="1"/>
      <c r="KF200" s="1"/>
      <c r="KG200" s="1"/>
      <c r="KH200" s="1"/>
      <c r="KI200" s="1"/>
      <c r="KJ200" s="1"/>
      <c r="KK200" s="1"/>
      <c r="KL200" s="1"/>
      <c r="KM200" s="1"/>
      <c r="KN200" s="1"/>
      <c r="KO200" s="1"/>
      <c r="KP200" s="1"/>
      <c r="KQ200" s="1"/>
      <c r="KR200" s="1"/>
      <c r="KS200" s="1"/>
      <c r="KT200" s="1"/>
      <c r="KU200" s="1"/>
      <c r="KV200" s="1"/>
      <c r="KW200" s="1"/>
      <c r="KX200" s="1"/>
      <c r="KY200" s="1"/>
      <c r="KZ200" s="1"/>
      <c r="LA200" s="1"/>
      <c r="LB200" s="1"/>
      <c r="LC200" s="1"/>
      <c r="LD200" s="1"/>
      <c r="LE200" s="1"/>
      <c r="LF200" s="1"/>
      <c r="LG200" s="1"/>
      <c r="LH200" s="1"/>
      <c r="LI200" s="1"/>
      <c r="LJ200" s="1"/>
      <c r="LK200" s="1"/>
      <c r="LL200" s="1"/>
      <c r="LM200" s="1"/>
      <c r="LN200" s="1"/>
      <c r="LO200" s="1"/>
      <c r="LP200" s="1"/>
      <c r="LQ200" s="1"/>
      <c r="LR200" s="1"/>
      <c r="LS200" s="1"/>
      <c r="LT200" s="1"/>
      <c r="LU200" s="1"/>
      <c r="LV200" s="1"/>
      <c r="LW200" s="1"/>
      <c r="LX200" s="1"/>
      <c r="LY200" s="1"/>
      <c r="LZ200" s="1"/>
      <c r="MA200" s="1"/>
      <c r="MB200" s="1"/>
      <c r="MC200" s="1"/>
      <c r="MD200" s="1"/>
      <c r="ME200" s="1"/>
      <c r="MF200" s="1"/>
      <c r="MG200" s="1"/>
      <c r="MH200" s="1"/>
    </row>
    <row r="201" spans="1:346" ht="142.5" customHeight="1" x14ac:dyDescent="0.2">
      <c r="A201" s="1"/>
      <c r="B201" s="1"/>
      <c r="C201" s="1"/>
      <c r="D201" s="1"/>
      <c r="E201" s="1"/>
      <c r="F201" s="1"/>
      <c r="G201" s="1"/>
      <c r="H201" s="83"/>
      <c r="I201" s="1"/>
      <c r="J201" s="84"/>
      <c r="K201" s="1"/>
      <c r="L201" s="1"/>
      <c r="M201" s="1"/>
      <c r="N201" s="1"/>
      <c r="O201" s="1"/>
      <c r="P201" s="1"/>
      <c r="Q201" s="1"/>
      <c r="R201" s="1"/>
      <c r="S201" s="1"/>
      <c r="T201" s="1"/>
      <c r="U201" s="104"/>
      <c r="V201" s="104"/>
      <c r="W201" s="1"/>
      <c r="X201" s="82"/>
      <c r="Y201" s="1"/>
      <c r="Z201" s="1"/>
      <c r="AA201" s="1"/>
      <c r="AB201" s="1"/>
      <c r="AC201" s="1"/>
      <c r="AD201" s="1"/>
      <c r="AE201" s="1"/>
      <c r="AF201" s="85"/>
      <c r="AG201" s="1"/>
      <c r="AH201" s="1"/>
      <c r="AI201" s="1"/>
      <c r="AJ201" s="104"/>
      <c r="AK201" s="116"/>
      <c r="AL201" s="104"/>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c r="IV201" s="1"/>
      <c r="IW201" s="1"/>
      <c r="IX201" s="1"/>
      <c r="IY201" s="1"/>
      <c r="IZ201" s="1"/>
      <c r="JA201" s="1"/>
      <c r="JB201" s="1"/>
      <c r="JC201" s="1"/>
      <c r="JD201" s="1"/>
      <c r="JE201" s="1"/>
      <c r="JF201" s="1"/>
      <c r="JG201" s="1"/>
      <c r="JH201" s="1"/>
      <c r="JI201" s="1"/>
      <c r="JJ201" s="1"/>
      <c r="JK201" s="1"/>
      <c r="JL201" s="1"/>
      <c r="JM201" s="1"/>
      <c r="JN201" s="1"/>
      <c r="JO201" s="1"/>
      <c r="JP201" s="1"/>
      <c r="JQ201" s="1"/>
      <c r="JR201" s="1"/>
      <c r="JS201" s="1"/>
      <c r="JT201" s="1"/>
      <c r="JU201" s="1"/>
      <c r="JV201" s="1"/>
      <c r="JW201" s="1"/>
      <c r="JX201" s="1"/>
      <c r="JY201" s="1"/>
      <c r="JZ201" s="1"/>
      <c r="KA201" s="1"/>
      <c r="KB201" s="1"/>
      <c r="KC201" s="1"/>
      <c r="KD201" s="1"/>
      <c r="KE201" s="1"/>
      <c r="KF201" s="1"/>
      <c r="KG201" s="1"/>
      <c r="KH201" s="1"/>
      <c r="KI201" s="1"/>
      <c r="KJ201" s="1"/>
      <c r="KK201" s="1"/>
      <c r="KL201" s="1"/>
      <c r="KM201" s="1"/>
      <c r="KN201" s="1"/>
      <c r="KO201" s="1"/>
      <c r="KP201" s="1"/>
      <c r="KQ201" s="1"/>
      <c r="KR201" s="1"/>
      <c r="KS201" s="1"/>
      <c r="KT201" s="1"/>
      <c r="KU201" s="1"/>
      <c r="KV201" s="1"/>
      <c r="KW201" s="1"/>
      <c r="KX201" s="1"/>
      <c r="KY201" s="1"/>
      <c r="KZ201" s="1"/>
      <c r="LA201" s="1"/>
      <c r="LB201" s="1"/>
      <c r="LC201" s="1"/>
      <c r="LD201" s="1"/>
      <c r="LE201" s="1"/>
      <c r="LF201" s="1"/>
      <c r="LG201" s="1"/>
      <c r="LH201" s="1"/>
      <c r="LI201" s="1"/>
      <c r="LJ201" s="1"/>
      <c r="LK201" s="1"/>
      <c r="LL201" s="1"/>
      <c r="LM201" s="1"/>
      <c r="LN201" s="1"/>
      <c r="LO201" s="1"/>
      <c r="LP201" s="1"/>
      <c r="LQ201" s="1"/>
      <c r="LR201" s="1"/>
      <c r="LS201" s="1"/>
      <c r="LT201" s="1"/>
      <c r="LU201" s="1"/>
      <c r="LV201" s="1"/>
      <c r="LW201" s="1"/>
      <c r="LX201" s="1"/>
      <c r="LY201" s="1"/>
      <c r="LZ201" s="1"/>
      <c r="MA201" s="1"/>
      <c r="MB201" s="1"/>
      <c r="MC201" s="1"/>
      <c r="MD201" s="1"/>
      <c r="ME201" s="1"/>
      <c r="MF201" s="1"/>
      <c r="MG201" s="1"/>
      <c r="MH201" s="1"/>
    </row>
    <row r="202" spans="1:346" ht="142.5" customHeight="1" x14ac:dyDescent="0.2">
      <c r="A202" s="1"/>
      <c r="B202" s="1"/>
      <c r="C202" s="1"/>
      <c r="D202" s="1"/>
      <c r="E202" s="1"/>
      <c r="F202" s="1"/>
      <c r="G202" s="1"/>
      <c r="H202" s="83"/>
      <c r="I202" s="1"/>
      <c r="J202" s="84"/>
      <c r="K202" s="1"/>
      <c r="L202" s="1"/>
      <c r="M202" s="1"/>
      <c r="N202" s="1"/>
      <c r="O202" s="1"/>
      <c r="P202" s="1"/>
      <c r="Q202" s="1"/>
      <c r="R202" s="1"/>
      <c r="S202" s="1"/>
      <c r="T202" s="1"/>
      <c r="U202" s="104"/>
      <c r="V202" s="104"/>
      <c r="W202" s="1"/>
      <c r="X202" s="82"/>
      <c r="Y202" s="1"/>
      <c r="Z202" s="1"/>
      <c r="AA202" s="1"/>
      <c r="AB202" s="1"/>
      <c r="AC202" s="1"/>
      <c r="AD202" s="1"/>
      <c r="AE202" s="1"/>
      <c r="AF202" s="85"/>
      <c r="AG202" s="1"/>
      <c r="AH202" s="1"/>
      <c r="AI202" s="1"/>
      <c r="AJ202" s="104"/>
      <c r="AK202" s="116"/>
      <c r="AL202" s="104"/>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c r="IN202" s="1"/>
      <c r="IO202" s="1"/>
      <c r="IP202" s="1"/>
      <c r="IQ202" s="1"/>
      <c r="IR202" s="1"/>
      <c r="IS202" s="1"/>
      <c r="IT202" s="1"/>
      <c r="IU202" s="1"/>
      <c r="IV202" s="1"/>
      <c r="IW202" s="1"/>
      <c r="IX202" s="1"/>
      <c r="IY202" s="1"/>
      <c r="IZ202" s="1"/>
      <c r="JA202" s="1"/>
      <c r="JB202" s="1"/>
      <c r="JC202" s="1"/>
      <c r="JD202" s="1"/>
      <c r="JE202" s="1"/>
      <c r="JF202" s="1"/>
      <c r="JG202" s="1"/>
      <c r="JH202" s="1"/>
      <c r="JI202" s="1"/>
      <c r="JJ202" s="1"/>
      <c r="JK202" s="1"/>
      <c r="JL202" s="1"/>
      <c r="JM202" s="1"/>
      <c r="JN202" s="1"/>
      <c r="JO202" s="1"/>
      <c r="JP202" s="1"/>
      <c r="JQ202" s="1"/>
      <c r="JR202" s="1"/>
      <c r="JS202" s="1"/>
      <c r="JT202" s="1"/>
      <c r="JU202" s="1"/>
      <c r="JV202" s="1"/>
      <c r="JW202" s="1"/>
      <c r="JX202" s="1"/>
      <c r="JY202" s="1"/>
      <c r="JZ202" s="1"/>
      <c r="KA202" s="1"/>
      <c r="KB202" s="1"/>
      <c r="KC202" s="1"/>
      <c r="KD202" s="1"/>
      <c r="KE202" s="1"/>
      <c r="KF202" s="1"/>
      <c r="KG202" s="1"/>
      <c r="KH202" s="1"/>
      <c r="KI202" s="1"/>
      <c r="KJ202" s="1"/>
      <c r="KK202" s="1"/>
      <c r="KL202" s="1"/>
      <c r="KM202" s="1"/>
      <c r="KN202" s="1"/>
      <c r="KO202" s="1"/>
      <c r="KP202" s="1"/>
      <c r="KQ202" s="1"/>
      <c r="KR202" s="1"/>
      <c r="KS202" s="1"/>
      <c r="KT202" s="1"/>
      <c r="KU202" s="1"/>
      <c r="KV202" s="1"/>
      <c r="KW202" s="1"/>
      <c r="KX202" s="1"/>
      <c r="KY202" s="1"/>
      <c r="KZ202" s="1"/>
      <c r="LA202" s="1"/>
      <c r="LB202" s="1"/>
      <c r="LC202" s="1"/>
      <c r="LD202" s="1"/>
      <c r="LE202" s="1"/>
      <c r="LF202" s="1"/>
      <c r="LG202" s="1"/>
      <c r="LH202" s="1"/>
      <c r="LI202" s="1"/>
      <c r="LJ202" s="1"/>
      <c r="LK202" s="1"/>
      <c r="LL202" s="1"/>
      <c r="LM202" s="1"/>
      <c r="LN202" s="1"/>
      <c r="LO202" s="1"/>
      <c r="LP202" s="1"/>
      <c r="LQ202" s="1"/>
      <c r="LR202" s="1"/>
      <c r="LS202" s="1"/>
      <c r="LT202" s="1"/>
      <c r="LU202" s="1"/>
      <c r="LV202" s="1"/>
      <c r="LW202" s="1"/>
      <c r="LX202" s="1"/>
      <c r="LY202" s="1"/>
      <c r="LZ202" s="1"/>
      <c r="MA202" s="1"/>
      <c r="MB202" s="1"/>
      <c r="MC202" s="1"/>
      <c r="MD202" s="1"/>
      <c r="ME202" s="1"/>
      <c r="MF202" s="1"/>
      <c r="MG202" s="1"/>
      <c r="MH202" s="1"/>
    </row>
    <row r="203" spans="1:346" ht="142.5" customHeight="1" x14ac:dyDescent="0.2">
      <c r="A203" s="1"/>
      <c r="B203" s="1"/>
      <c r="C203" s="1"/>
      <c r="D203" s="1"/>
      <c r="E203" s="1"/>
      <c r="F203" s="1"/>
      <c r="G203" s="1"/>
      <c r="H203" s="83"/>
      <c r="I203" s="1"/>
      <c r="J203" s="84"/>
      <c r="K203" s="1"/>
      <c r="L203" s="1"/>
      <c r="M203" s="1"/>
      <c r="N203" s="1"/>
      <c r="O203" s="1"/>
      <c r="P203" s="1"/>
      <c r="Q203" s="1"/>
      <c r="R203" s="1"/>
      <c r="S203" s="1"/>
      <c r="T203" s="1"/>
      <c r="U203" s="104"/>
      <c r="V203" s="104"/>
      <c r="W203" s="1"/>
      <c r="X203" s="82"/>
      <c r="Y203" s="1"/>
      <c r="Z203" s="1"/>
      <c r="AA203" s="1"/>
      <c r="AB203" s="1"/>
      <c r="AC203" s="1"/>
      <c r="AD203" s="1"/>
      <c r="AE203" s="1"/>
      <c r="AF203" s="85"/>
      <c r="AG203" s="1"/>
      <c r="AH203" s="1"/>
      <c r="AI203" s="1"/>
      <c r="AJ203" s="104"/>
      <c r="AK203" s="116"/>
      <c r="AL203" s="104"/>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c r="IR203" s="1"/>
      <c r="IS203" s="1"/>
      <c r="IT203" s="1"/>
      <c r="IU203" s="1"/>
      <c r="IV203" s="1"/>
      <c r="IW203" s="1"/>
      <c r="IX203" s="1"/>
      <c r="IY203" s="1"/>
      <c r="IZ203" s="1"/>
      <c r="JA203" s="1"/>
      <c r="JB203" s="1"/>
      <c r="JC203" s="1"/>
      <c r="JD203" s="1"/>
      <c r="JE203" s="1"/>
      <c r="JF203" s="1"/>
      <c r="JG203" s="1"/>
      <c r="JH203" s="1"/>
      <c r="JI203" s="1"/>
      <c r="JJ203" s="1"/>
      <c r="JK203" s="1"/>
      <c r="JL203" s="1"/>
      <c r="JM203" s="1"/>
      <c r="JN203" s="1"/>
      <c r="JO203" s="1"/>
      <c r="JP203" s="1"/>
      <c r="JQ203" s="1"/>
      <c r="JR203" s="1"/>
      <c r="JS203" s="1"/>
      <c r="JT203" s="1"/>
      <c r="JU203" s="1"/>
      <c r="JV203" s="1"/>
      <c r="JW203" s="1"/>
      <c r="JX203" s="1"/>
      <c r="JY203" s="1"/>
      <c r="JZ203" s="1"/>
      <c r="KA203" s="1"/>
      <c r="KB203" s="1"/>
      <c r="KC203" s="1"/>
      <c r="KD203" s="1"/>
      <c r="KE203" s="1"/>
      <c r="KF203" s="1"/>
      <c r="KG203" s="1"/>
      <c r="KH203" s="1"/>
      <c r="KI203" s="1"/>
      <c r="KJ203" s="1"/>
      <c r="KK203" s="1"/>
      <c r="KL203" s="1"/>
      <c r="KM203" s="1"/>
      <c r="KN203" s="1"/>
      <c r="KO203" s="1"/>
      <c r="KP203" s="1"/>
      <c r="KQ203" s="1"/>
      <c r="KR203" s="1"/>
      <c r="KS203" s="1"/>
      <c r="KT203" s="1"/>
      <c r="KU203" s="1"/>
      <c r="KV203" s="1"/>
      <c r="KW203" s="1"/>
      <c r="KX203" s="1"/>
      <c r="KY203" s="1"/>
      <c r="KZ203" s="1"/>
      <c r="LA203" s="1"/>
      <c r="LB203" s="1"/>
      <c r="LC203" s="1"/>
      <c r="LD203" s="1"/>
      <c r="LE203" s="1"/>
      <c r="LF203" s="1"/>
      <c r="LG203" s="1"/>
      <c r="LH203" s="1"/>
      <c r="LI203" s="1"/>
      <c r="LJ203" s="1"/>
      <c r="LK203" s="1"/>
      <c r="LL203" s="1"/>
      <c r="LM203" s="1"/>
      <c r="LN203" s="1"/>
      <c r="LO203" s="1"/>
      <c r="LP203" s="1"/>
      <c r="LQ203" s="1"/>
      <c r="LR203" s="1"/>
      <c r="LS203" s="1"/>
      <c r="LT203" s="1"/>
      <c r="LU203" s="1"/>
      <c r="LV203" s="1"/>
      <c r="LW203" s="1"/>
      <c r="LX203" s="1"/>
      <c r="LY203" s="1"/>
      <c r="LZ203" s="1"/>
      <c r="MA203" s="1"/>
      <c r="MB203" s="1"/>
      <c r="MC203" s="1"/>
      <c r="MD203" s="1"/>
      <c r="ME203" s="1"/>
      <c r="MF203" s="1"/>
      <c r="MG203" s="1"/>
      <c r="MH203" s="1"/>
    </row>
    <row r="204" spans="1:346" ht="142.5" customHeight="1" x14ac:dyDescent="0.2">
      <c r="A204" s="1"/>
      <c r="B204" s="1"/>
      <c r="C204" s="1"/>
      <c r="D204" s="1"/>
      <c r="E204" s="1"/>
      <c r="F204" s="1"/>
      <c r="G204" s="1"/>
      <c r="H204" s="83"/>
      <c r="I204" s="1"/>
      <c r="J204" s="84"/>
      <c r="K204" s="1"/>
      <c r="L204" s="1"/>
      <c r="M204" s="1"/>
      <c r="N204" s="1"/>
      <c r="O204" s="1"/>
      <c r="P204" s="1"/>
      <c r="Q204" s="1"/>
      <c r="R204" s="1"/>
      <c r="S204" s="1"/>
      <c r="T204" s="1"/>
      <c r="U204" s="104"/>
      <c r="V204" s="104"/>
      <c r="W204" s="1"/>
      <c r="X204" s="82"/>
      <c r="Y204" s="1"/>
      <c r="Z204" s="1"/>
      <c r="AA204" s="1"/>
      <c r="AB204" s="1"/>
      <c r="AC204" s="1"/>
      <c r="AD204" s="1"/>
      <c r="AE204" s="1"/>
      <c r="AF204" s="85"/>
      <c r="AG204" s="1"/>
      <c r="AH204" s="1"/>
      <c r="AI204" s="1"/>
      <c r="AJ204" s="104"/>
      <c r="AK204" s="116"/>
      <c r="AL204" s="104"/>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c r="IN204" s="1"/>
      <c r="IO204" s="1"/>
      <c r="IP204" s="1"/>
      <c r="IQ204" s="1"/>
      <c r="IR204" s="1"/>
      <c r="IS204" s="1"/>
      <c r="IT204" s="1"/>
      <c r="IU204" s="1"/>
      <c r="IV204" s="1"/>
      <c r="IW204" s="1"/>
      <c r="IX204" s="1"/>
      <c r="IY204" s="1"/>
      <c r="IZ204" s="1"/>
      <c r="JA204" s="1"/>
      <c r="JB204" s="1"/>
      <c r="JC204" s="1"/>
      <c r="JD204" s="1"/>
      <c r="JE204" s="1"/>
      <c r="JF204" s="1"/>
      <c r="JG204" s="1"/>
      <c r="JH204" s="1"/>
      <c r="JI204" s="1"/>
      <c r="JJ204" s="1"/>
      <c r="JK204" s="1"/>
      <c r="JL204" s="1"/>
      <c r="JM204" s="1"/>
      <c r="JN204" s="1"/>
      <c r="JO204" s="1"/>
      <c r="JP204" s="1"/>
      <c r="JQ204" s="1"/>
      <c r="JR204" s="1"/>
      <c r="JS204" s="1"/>
      <c r="JT204" s="1"/>
      <c r="JU204" s="1"/>
      <c r="JV204" s="1"/>
      <c r="JW204" s="1"/>
      <c r="JX204" s="1"/>
      <c r="JY204" s="1"/>
      <c r="JZ204" s="1"/>
      <c r="KA204" s="1"/>
      <c r="KB204" s="1"/>
      <c r="KC204" s="1"/>
      <c r="KD204" s="1"/>
      <c r="KE204" s="1"/>
      <c r="KF204" s="1"/>
      <c r="KG204" s="1"/>
      <c r="KH204" s="1"/>
      <c r="KI204" s="1"/>
      <c r="KJ204" s="1"/>
      <c r="KK204" s="1"/>
      <c r="KL204" s="1"/>
      <c r="KM204" s="1"/>
      <c r="KN204" s="1"/>
      <c r="KO204" s="1"/>
      <c r="KP204" s="1"/>
      <c r="KQ204" s="1"/>
      <c r="KR204" s="1"/>
      <c r="KS204" s="1"/>
      <c r="KT204" s="1"/>
      <c r="KU204" s="1"/>
      <c r="KV204" s="1"/>
      <c r="KW204" s="1"/>
      <c r="KX204" s="1"/>
      <c r="KY204" s="1"/>
      <c r="KZ204" s="1"/>
      <c r="LA204" s="1"/>
      <c r="LB204" s="1"/>
      <c r="LC204" s="1"/>
      <c r="LD204" s="1"/>
      <c r="LE204" s="1"/>
      <c r="LF204" s="1"/>
      <c r="LG204" s="1"/>
      <c r="LH204" s="1"/>
      <c r="LI204" s="1"/>
      <c r="LJ204" s="1"/>
      <c r="LK204" s="1"/>
      <c r="LL204" s="1"/>
      <c r="LM204" s="1"/>
      <c r="LN204" s="1"/>
      <c r="LO204" s="1"/>
      <c r="LP204" s="1"/>
      <c r="LQ204" s="1"/>
      <c r="LR204" s="1"/>
      <c r="LS204" s="1"/>
      <c r="LT204" s="1"/>
      <c r="LU204" s="1"/>
      <c r="LV204" s="1"/>
      <c r="LW204" s="1"/>
      <c r="LX204" s="1"/>
      <c r="LY204" s="1"/>
      <c r="LZ204" s="1"/>
      <c r="MA204" s="1"/>
      <c r="MB204" s="1"/>
      <c r="MC204" s="1"/>
      <c r="MD204" s="1"/>
      <c r="ME204" s="1"/>
      <c r="MF204" s="1"/>
      <c r="MG204" s="1"/>
      <c r="MH204" s="1"/>
    </row>
    <row r="205" spans="1:346" ht="142.5" customHeight="1" x14ac:dyDescent="0.2">
      <c r="A205" s="1"/>
      <c r="B205" s="1"/>
      <c r="C205" s="1"/>
      <c r="D205" s="1"/>
      <c r="E205" s="1"/>
      <c r="F205" s="1"/>
      <c r="G205" s="1"/>
      <c r="H205" s="83"/>
      <c r="I205" s="1"/>
      <c r="J205" s="84"/>
      <c r="K205" s="1"/>
      <c r="L205" s="1"/>
      <c r="M205" s="1"/>
      <c r="N205" s="1"/>
      <c r="O205" s="1"/>
      <c r="P205" s="1"/>
      <c r="Q205" s="1"/>
      <c r="R205" s="1"/>
      <c r="S205" s="1"/>
      <c r="T205" s="1"/>
      <c r="U205" s="104"/>
      <c r="V205" s="104"/>
      <c r="W205" s="1"/>
      <c r="X205" s="82"/>
      <c r="Y205" s="1"/>
      <c r="Z205" s="1"/>
      <c r="AA205" s="1"/>
      <c r="AB205" s="1"/>
      <c r="AC205" s="1"/>
      <c r="AD205" s="1"/>
      <c r="AE205" s="1"/>
      <c r="AF205" s="85"/>
      <c r="AG205" s="1"/>
      <c r="AH205" s="1"/>
      <c r="AI205" s="1"/>
      <c r="AJ205" s="104"/>
      <c r="AK205" s="116"/>
      <c r="AL205" s="104"/>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c r="IN205" s="1"/>
      <c r="IO205" s="1"/>
      <c r="IP205" s="1"/>
      <c r="IQ205" s="1"/>
      <c r="IR205" s="1"/>
      <c r="IS205" s="1"/>
      <c r="IT205" s="1"/>
      <c r="IU205" s="1"/>
      <c r="IV205" s="1"/>
      <c r="IW205" s="1"/>
      <c r="IX205" s="1"/>
      <c r="IY205" s="1"/>
      <c r="IZ205" s="1"/>
      <c r="JA205" s="1"/>
      <c r="JB205" s="1"/>
      <c r="JC205" s="1"/>
      <c r="JD205" s="1"/>
      <c r="JE205" s="1"/>
      <c r="JF205" s="1"/>
      <c r="JG205" s="1"/>
      <c r="JH205" s="1"/>
      <c r="JI205" s="1"/>
      <c r="JJ205" s="1"/>
      <c r="JK205" s="1"/>
      <c r="JL205" s="1"/>
      <c r="JM205" s="1"/>
      <c r="JN205" s="1"/>
      <c r="JO205" s="1"/>
      <c r="JP205" s="1"/>
      <c r="JQ205" s="1"/>
      <c r="JR205" s="1"/>
      <c r="JS205" s="1"/>
      <c r="JT205" s="1"/>
      <c r="JU205" s="1"/>
      <c r="JV205" s="1"/>
      <c r="JW205" s="1"/>
      <c r="JX205" s="1"/>
      <c r="JY205" s="1"/>
      <c r="JZ205" s="1"/>
      <c r="KA205" s="1"/>
      <c r="KB205" s="1"/>
      <c r="KC205" s="1"/>
      <c r="KD205" s="1"/>
      <c r="KE205" s="1"/>
      <c r="KF205" s="1"/>
      <c r="KG205" s="1"/>
      <c r="KH205" s="1"/>
      <c r="KI205" s="1"/>
      <c r="KJ205" s="1"/>
      <c r="KK205" s="1"/>
      <c r="KL205" s="1"/>
      <c r="KM205" s="1"/>
      <c r="KN205" s="1"/>
      <c r="KO205" s="1"/>
      <c r="KP205" s="1"/>
      <c r="KQ205" s="1"/>
      <c r="KR205" s="1"/>
      <c r="KS205" s="1"/>
      <c r="KT205" s="1"/>
      <c r="KU205" s="1"/>
      <c r="KV205" s="1"/>
      <c r="KW205" s="1"/>
      <c r="KX205" s="1"/>
      <c r="KY205" s="1"/>
      <c r="KZ205" s="1"/>
      <c r="LA205" s="1"/>
      <c r="LB205" s="1"/>
      <c r="LC205" s="1"/>
      <c r="LD205" s="1"/>
      <c r="LE205" s="1"/>
      <c r="LF205" s="1"/>
      <c r="LG205" s="1"/>
      <c r="LH205" s="1"/>
      <c r="LI205" s="1"/>
      <c r="LJ205" s="1"/>
      <c r="LK205" s="1"/>
      <c r="LL205" s="1"/>
      <c r="LM205" s="1"/>
      <c r="LN205" s="1"/>
      <c r="LO205" s="1"/>
      <c r="LP205" s="1"/>
      <c r="LQ205" s="1"/>
      <c r="LR205" s="1"/>
      <c r="LS205" s="1"/>
      <c r="LT205" s="1"/>
      <c r="LU205" s="1"/>
      <c r="LV205" s="1"/>
      <c r="LW205" s="1"/>
      <c r="LX205" s="1"/>
      <c r="LY205" s="1"/>
      <c r="LZ205" s="1"/>
      <c r="MA205" s="1"/>
      <c r="MB205" s="1"/>
      <c r="MC205" s="1"/>
      <c r="MD205" s="1"/>
      <c r="ME205" s="1"/>
      <c r="MF205" s="1"/>
      <c r="MG205" s="1"/>
      <c r="MH205" s="1"/>
    </row>
    <row r="206" spans="1:346" ht="142.5" customHeight="1" x14ac:dyDescent="0.2">
      <c r="A206" s="1"/>
      <c r="B206" s="1"/>
      <c r="C206" s="1"/>
      <c r="D206" s="1"/>
      <c r="E206" s="1"/>
      <c r="F206" s="1"/>
      <c r="G206" s="1"/>
      <c r="H206" s="83"/>
      <c r="I206" s="1"/>
      <c r="J206" s="84"/>
      <c r="K206" s="1"/>
      <c r="L206" s="1"/>
      <c r="M206" s="1"/>
      <c r="N206" s="1"/>
      <c r="O206" s="1"/>
      <c r="P206" s="1"/>
      <c r="Q206" s="1"/>
      <c r="R206" s="1"/>
      <c r="S206" s="1"/>
      <c r="T206" s="1"/>
      <c r="U206" s="104"/>
      <c r="V206" s="104"/>
      <c r="W206" s="1"/>
      <c r="X206" s="82"/>
      <c r="Y206" s="1"/>
      <c r="Z206" s="1"/>
      <c r="AA206" s="1"/>
      <c r="AB206" s="1"/>
      <c r="AC206" s="1"/>
      <c r="AD206" s="1"/>
      <c r="AE206" s="1"/>
      <c r="AF206" s="85"/>
      <c r="AG206" s="1"/>
      <c r="AH206" s="1"/>
      <c r="AI206" s="1"/>
      <c r="AJ206" s="104"/>
      <c r="AK206" s="116"/>
      <c r="AL206" s="104"/>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c r="IS206" s="1"/>
      <c r="IT206" s="1"/>
      <c r="IU206" s="1"/>
      <c r="IV206" s="1"/>
      <c r="IW206" s="1"/>
      <c r="IX206" s="1"/>
      <c r="IY206" s="1"/>
      <c r="IZ206" s="1"/>
      <c r="JA206" s="1"/>
      <c r="JB206" s="1"/>
      <c r="JC206" s="1"/>
      <c r="JD206" s="1"/>
      <c r="JE206" s="1"/>
      <c r="JF206" s="1"/>
      <c r="JG206" s="1"/>
      <c r="JH206" s="1"/>
      <c r="JI206" s="1"/>
      <c r="JJ206" s="1"/>
      <c r="JK206" s="1"/>
      <c r="JL206" s="1"/>
      <c r="JM206" s="1"/>
      <c r="JN206" s="1"/>
      <c r="JO206" s="1"/>
      <c r="JP206" s="1"/>
      <c r="JQ206" s="1"/>
      <c r="JR206" s="1"/>
      <c r="JS206" s="1"/>
      <c r="JT206" s="1"/>
      <c r="JU206" s="1"/>
      <c r="JV206" s="1"/>
      <c r="JW206" s="1"/>
      <c r="JX206" s="1"/>
      <c r="JY206" s="1"/>
      <c r="JZ206" s="1"/>
      <c r="KA206" s="1"/>
      <c r="KB206" s="1"/>
      <c r="KC206" s="1"/>
      <c r="KD206" s="1"/>
      <c r="KE206" s="1"/>
      <c r="KF206" s="1"/>
      <c r="KG206" s="1"/>
      <c r="KH206" s="1"/>
      <c r="KI206" s="1"/>
      <c r="KJ206" s="1"/>
      <c r="KK206" s="1"/>
      <c r="KL206" s="1"/>
      <c r="KM206" s="1"/>
      <c r="KN206" s="1"/>
      <c r="KO206" s="1"/>
      <c r="KP206" s="1"/>
      <c r="KQ206" s="1"/>
      <c r="KR206" s="1"/>
      <c r="KS206" s="1"/>
      <c r="KT206" s="1"/>
      <c r="KU206" s="1"/>
      <c r="KV206" s="1"/>
      <c r="KW206" s="1"/>
      <c r="KX206" s="1"/>
      <c r="KY206" s="1"/>
      <c r="KZ206" s="1"/>
      <c r="LA206" s="1"/>
      <c r="LB206" s="1"/>
      <c r="LC206" s="1"/>
      <c r="LD206" s="1"/>
      <c r="LE206" s="1"/>
      <c r="LF206" s="1"/>
      <c r="LG206" s="1"/>
      <c r="LH206" s="1"/>
      <c r="LI206" s="1"/>
      <c r="LJ206" s="1"/>
      <c r="LK206" s="1"/>
      <c r="LL206" s="1"/>
      <c r="LM206" s="1"/>
      <c r="LN206" s="1"/>
      <c r="LO206" s="1"/>
      <c r="LP206" s="1"/>
      <c r="LQ206" s="1"/>
      <c r="LR206" s="1"/>
      <c r="LS206" s="1"/>
      <c r="LT206" s="1"/>
      <c r="LU206" s="1"/>
      <c r="LV206" s="1"/>
      <c r="LW206" s="1"/>
      <c r="LX206" s="1"/>
      <c r="LY206" s="1"/>
      <c r="LZ206" s="1"/>
      <c r="MA206" s="1"/>
      <c r="MB206" s="1"/>
      <c r="MC206" s="1"/>
      <c r="MD206" s="1"/>
      <c r="ME206" s="1"/>
      <c r="MF206" s="1"/>
      <c r="MG206" s="1"/>
      <c r="MH206" s="1"/>
    </row>
    <row r="207" spans="1:346" ht="142.5" customHeight="1" x14ac:dyDescent="0.2">
      <c r="A207" s="1"/>
      <c r="B207" s="1"/>
      <c r="C207" s="1"/>
      <c r="D207" s="1"/>
      <c r="E207" s="1"/>
      <c r="F207" s="1"/>
      <c r="G207" s="1"/>
      <c r="H207" s="83"/>
      <c r="I207" s="1"/>
      <c r="J207" s="84"/>
      <c r="K207" s="1"/>
      <c r="L207" s="1"/>
      <c r="M207" s="1"/>
      <c r="N207" s="1"/>
      <c r="O207" s="1"/>
      <c r="P207" s="1"/>
      <c r="Q207" s="1"/>
      <c r="R207" s="1"/>
      <c r="S207" s="1"/>
      <c r="T207" s="1"/>
      <c r="U207" s="104"/>
      <c r="V207" s="104"/>
      <c r="W207" s="1"/>
      <c r="X207" s="82"/>
      <c r="Y207" s="1"/>
      <c r="Z207" s="1"/>
      <c r="AA207" s="1"/>
      <c r="AB207" s="1"/>
      <c r="AC207" s="1"/>
      <c r="AD207" s="1"/>
      <c r="AE207" s="1"/>
      <c r="AF207" s="85"/>
      <c r="AG207" s="1"/>
      <c r="AH207" s="1"/>
      <c r="AI207" s="1"/>
      <c r="AJ207" s="104"/>
      <c r="AK207" s="116"/>
      <c r="AL207" s="104"/>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c r="IS207" s="1"/>
      <c r="IT207" s="1"/>
      <c r="IU207" s="1"/>
      <c r="IV207" s="1"/>
      <c r="IW207" s="1"/>
      <c r="IX207" s="1"/>
      <c r="IY207" s="1"/>
      <c r="IZ207" s="1"/>
      <c r="JA207" s="1"/>
      <c r="JB207" s="1"/>
      <c r="JC207" s="1"/>
      <c r="JD207" s="1"/>
      <c r="JE207" s="1"/>
      <c r="JF207" s="1"/>
      <c r="JG207" s="1"/>
      <c r="JH207" s="1"/>
      <c r="JI207" s="1"/>
      <c r="JJ207" s="1"/>
      <c r="JK207" s="1"/>
      <c r="JL207" s="1"/>
      <c r="JM207" s="1"/>
      <c r="JN207" s="1"/>
      <c r="JO207" s="1"/>
      <c r="JP207" s="1"/>
      <c r="JQ207" s="1"/>
      <c r="JR207" s="1"/>
      <c r="JS207" s="1"/>
      <c r="JT207" s="1"/>
      <c r="JU207" s="1"/>
      <c r="JV207" s="1"/>
      <c r="JW207" s="1"/>
      <c r="JX207" s="1"/>
      <c r="JY207" s="1"/>
      <c r="JZ207" s="1"/>
      <c r="KA207" s="1"/>
      <c r="KB207" s="1"/>
      <c r="KC207" s="1"/>
      <c r="KD207" s="1"/>
      <c r="KE207" s="1"/>
      <c r="KF207" s="1"/>
      <c r="KG207" s="1"/>
      <c r="KH207" s="1"/>
      <c r="KI207" s="1"/>
      <c r="KJ207" s="1"/>
      <c r="KK207" s="1"/>
      <c r="KL207" s="1"/>
      <c r="KM207" s="1"/>
      <c r="KN207" s="1"/>
      <c r="KO207" s="1"/>
      <c r="KP207" s="1"/>
      <c r="KQ207" s="1"/>
      <c r="KR207" s="1"/>
      <c r="KS207" s="1"/>
      <c r="KT207" s="1"/>
      <c r="KU207" s="1"/>
      <c r="KV207" s="1"/>
      <c r="KW207" s="1"/>
      <c r="KX207" s="1"/>
      <c r="KY207" s="1"/>
      <c r="KZ207" s="1"/>
      <c r="LA207" s="1"/>
      <c r="LB207" s="1"/>
      <c r="LC207" s="1"/>
      <c r="LD207" s="1"/>
      <c r="LE207" s="1"/>
      <c r="LF207" s="1"/>
      <c r="LG207" s="1"/>
      <c r="LH207" s="1"/>
      <c r="LI207" s="1"/>
      <c r="LJ207" s="1"/>
      <c r="LK207" s="1"/>
      <c r="LL207" s="1"/>
      <c r="LM207" s="1"/>
      <c r="LN207" s="1"/>
      <c r="LO207" s="1"/>
      <c r="LP207" s="1"/>
      <c r="LQ207" s="1"/>
      <c r="LR207" s="1"/>
      <c r="LS207" s="1"/>
      <c r="LT207" s="1"/>
      <c r="LU207" s="1"/>
      <c r="LV207" s="1"/>
      <c r="LW207" s="1"/>
      <c r="LX207" s="1"/>
      <c r="LY207" s="1"/>
      <c r="LZ207" s="1"/>
      <c r="MA207" s="1"/>
      <c r="MB207" s="1"/>
      <c r="MC207" s="1"/>
      <c r="MD207" s="1"/>
      <c r="ME207" s="1"/>
      <c r="MF207" s="1"/>
      <c r="MG207" s="1"/>
      <c r="MH207" s="1"/>
    </row>
    <row r="208" spans="1:346" ht="142.5" customHeight="1" x14ac:dyDescent="0.2">
      <c r="A208" s="1"/>
      <c r="B208" s="1"/>
      <c r="C208" s="1"/>
      <c r="D208" s="1"/>
      <c r="E208" s="1"/>
      <c r="F208" s="1"/>
      <c r="G208" s="1"/>
      <c r="H208" s="83"/>
      <c r="I208" s="1"/>
      <c r="J208" s="84"/>
      <c r="K208" s="1"/>
      <c r="L208" s="1"/>
      <c r="M208" s="1"/>
      <c r="N208" s="1"/>
      <c r="O208" s="1"/>
      <c r="P208" s="1"/>
      <c r="Q208" s="1"/>
      <c r="R208" s="1"/>
      <c r="S208" s="1"/>
      <c r="T208" s="1"/>
      <c r="U208" s="104"/>
      <c r="V208" s="104"/>
      <c r="W208" s="1"/>
      <c r="X208" s="82"/>
      <c r="Y208" s="1"/>
      <c r="Z208" s="1"/>
      <c r="AA208" s="1"/>
      <c r="AB208" s="1"/>
      <c r="AC208" s="1"/>
      <c r="AD208" s="1"/>
      <c r="AE208" s="1"/>
      <c r="AF208" s="85"/>
      <c r="AG208" s="1"/>
      <c r="AH208" s="1"/>
      <c r="AI208" s="1"/>
      <c r="AJ208" s="104"/>
      <c r="AK208" s="116"/>
      <c r="AL208" s="104"/>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c r="IS208" s="1"/>
      <c r="IT208" s="1"/>
      <c r="IU208" s="1"/>
      <c r="IV208" s="1"/>
      <c r="IW208" s="1"/>
      <c r="IX208" s="1"/>
      <c r="IY208" s="1"/>
      <c r="IZ208" s="1"/>
      <c r="JA208" s="1"/>
      <c r="JB208" s="1"/>
      <c r="JC208" s="1"/>
      <c r="JD208" s="1"/>
      <c r="JE208" s="1"/>
      <c r="JF208" s="1"/>
      <c r="JG208" s="1"/>
      <c r="JH208" s="1"/>
      <c r="JI208" s="1"/>
      <c r="JJ208" s="1"/>
      <c r="JK208" s="1"/>
      <c r="JL208" s="1"/>
      <c r="JM208" s="1"/>
      <c r="JN208" s="1"/>
      <c r="JO208" s="1"/>
      <c r="JP208" s="1"/>
      <c r="JQ208" s="1"/>
      <c r="JR208" s="1"/>
      <c r="JS208" s="1"/>
      <c r="JT208" s="1"/>
      <c r="JU208" s="1"/>
      <c r="JV208" s="1"/>
      <c r="JW208" s="1"/>
      <c r="JX208" s="1"/>
      <c r="JY208" s="1"/>
      <c r="JZ208" s="1"/>
      <c r="KA208" s="1"/>
      <c r="KB208" s="1"/>
      <c r="KC208" s="1"/>
      <c r="KD208" s="1"/>
      <c r="KE208" s="1"/>
      <c r="KF208" s="1"/>
      <c r="KG208" s="1"/>
      <c r="KH208" s="1"/>
      <c r="KI208" s="1"/>
      <c r="KJ208" s="1"/>
      <c r="KK208" s="1"/>
      <c r="KL208" s="1"/>
      <c r="KM208" s="1"/>
      <c r="KN208" s="1"/>
      <c r="KO208" s="1"/>
      <c r="KP208" s="1"/>
      <c r="KQ208" s="1"/>
      <c r="KR208" s="1"/>
      <c r="KS208" s="1"/>
      <c r="KT208" s="1"/>
      <c r="KU208" s="1"/>
      <c r="KV208" s="1"/>
      <c r="KW208" s="1"/>
      <c r="KX208" s="1"/>
      <c r="KY208" s="1"/>
      <c r="KZ208" s="1"/>
      <c r="LA208" s="1"/>
      <c r="LB208" s="1"/>
      <c r="LC208" s="1"/>
      <c r="LD208" s="1"/>
      <c r="LE208" s="1"/>
      <c r="LF208" s="1"/>
      <c r="LG208" s="1"/>
      <c r="LH208" s="1"/>
      <c r="LI208" s="1"/>
      <c r="LJ208" s="1"/>
      <c r="LK208" s="1"/>
      <c r="LL208" s="1"/>
      <c r="LM208" s="1"/>
      <c r="LN208" s="1"/>
      <c r="LO208" s="1"/>
      <c r="LP208" s="1"/>
      <c r="LQ208" s="1"/>
      <c r="LR208" s="1"/>
      <c r="LS208" s="1"/>
      <c r="LT208" s="1"/>
      <c r="LU208" s="1"/>
      <c r="LV208" s="1"/>
      <c r="LW208" s="1"/>
      <c r="LX208" s="1"/>
      <c r="LY208" s="1"/>
      <c r="LZ208" s="1"/>
      <c r="MA208" s="1"/>
      <c r="MB208" s="1"/>
      <c r="MC208" s="1"/>
      <c r="MD208" s="1"/>
      <c r="ME208" s="1"/>
      <c r="MF208" s="1"/>
      <c r="MG208" s="1"/>
      <c r="MH208" s="1"/>
    </row>
    <row r="209" spans="1:346" ht="142.5" customHeight="1" x14ac:dyDescent="0.2">
      <c r="A209" s="1"/>
      <c r="B209" s="1"/>
      <c r="C209" s="1"/>
      <c r="D209" s="1"/>
      <c r="E209" s="1"/>
      <c r="F209" s="1"/>
      <c r="G209" s="1"/>
      <c r="H209" s="83"/>
      <c r="I209" s="1"/>
      <c r="J209" s="84"/>
      <c r="K209" s="1"/>
      <c r="L209" s="1"/>
      <c r="M209" s="1"/>
      <c r="N209" s="1"/>
      <c r="O209" s="1"/>
      <c r="P209" s="1"/>
      <c r="Q209" s="1"/>
      <c r="R209" s="1"/>
      <c r="S209" s="1"/>
      <c r="T209" s="1"/>
      <c r="U209" s="104"/>
      <c r="V209" s="104"/>
      <c r="W209" s="1"/>
      <c r="X209" s="82"/>
      <c r="Y209" s="1"/>
      <c r="Z209" s="1"/>
      <c r="AA209" s="1"/>
      <c r="AB209" s="1"/>
      <c r="AC209" s="1"/>
      <c r="AD209" s="1"/>
      <c r="AE209" s="1"/>
      <c r="AF209" s="85"/>
      <c r="AG209" s="1"/>
      <c r="AH209" s="1"/>
      <c r="AI209" s="1"/>
      <c r="AJ209" s="104"/>
      <c r="AK209" s="116"/>
      <c r="AL209" s="104"/>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c r="IS209" s="1"/>
      <c r="IT209" s="1"/>
      <c r="IU209" s="1"/>
      <c r="IV209" s="1"/>
      <c r="IW209" s="1"/>
      <c r="IX209" s="1"/>
      <c r="IY209" s="1"/>
      <c r="IZ209" s="1"/>
      <c r="JA209" s="1"/>
      <c r="JB209" s="1"/>
      <c r="JC209" s="1"/>
      <c r="JD209" s="1"/>
      <c r="JE209" s="1"/>
      <c r="JF209" s="1"/>
      <c r="JG209" s="1"/>
      <c r="JH209" s="1"/>
      <c r="JI209" s="1"/>
      <c r="JJ209" s="1"/>
      <c r="JK209" s="1"/>
      <c r="JL209" s="1"/>
      <c r="JM209" s="1"/>
      <c r="JN209" s="1"/>
      <c r="JO209" s="1"/>
      <c r="JP209" s="1"/>
      <c r="JQ209" s="1"/>
      <c r="JR209" s="1"/>
      <c r="JS209" s="1"/>
      <c r="JT209" s="1"/>
      <c r="JU209" s="1"/>
      <c r="JV209" s="1"/>
      <c r="JW209" s="1"/>
      <c r="JX209" s="1"/>
      <c r="JY209" s="1"/>
      <c r="JZ209" s="1"/>
      <c r="KA209" s="1"/>
      <c r="KB209" s="1"/>
      <c r="KC209" s="1"/>
      <c r="KD209" s="1"/>
      <c r="KE209" s="1"/>
      <c r="KF209" s="1"/>
      <c r="KG209" s="1"/>
      <c r="KH209" s="1"/>
      <c r="KI209" s="1"/>
      <c r="KJ209" s="1"/>
      <c r="KK209" s="1"/>
      <c r="KL209" s="1"/>
      <c r="KM209" s="1"/>
      <c r="KN209" s="1"/>
      <c r="KO209" s="1"/>
      <c r="KP209" s="1"/>
      <c r="KQ209" s="1"/>
      <c r="KR209" s="1"/>
      <c r="KS209" s="1"/>
      <c r="KT209" s="1"/>
      <c r="KU209" s="1"/>
      <c r="KV209" s="1"/>
      <c r="KW209" s="1"/>
      <c r="KX209" s="1"/>
      <c r="KY209" s="1"/>
      <c r="KZ209" s="1"/>
      <c r="LA209" s="1"/>
      <c r="LB209" s="1"/>
      <c r="LC209" s="1"/>
      <c r="LD209" s="1"/>
      <c r="LE209" s="1"/>
      <c r="LF209" s="1"/>
      <c r="LG209" s="1"/>
      <c r="LH209" s="1"/>
      <c r="LI209" s="1"/>
      <c r="LJ209" s="1"/>
      <c r="LK209" s="1"/>
      <c r="LL209" s="1"/>
      <c r="LM209" s="1"/>
      <c r="LN209" s="1"/>
      <c r="LO209" s="1"/>
      <c r="LP209" s="1"/>
      <c r="LQ209" s="1"/>
      <c r="LR209" s="1"/>
      <c r="LS209" s="1"/>
      <c r="LT209" s="1"/>
      <c r="LU209" s="1"/>
      <c r="LV209" s="1"/>
      <c r="LW209" s="1"/>
      <c r="LX209" s="1"/>
      <c r="LY209" s="1"/>
      <c r="LZ209" s="1"/>
      <c r="MA209" s="1"/>
      <c r="MB209" s="1"/>
      <c r="MC209" s="1"/>
      <c r="MD209" s="1"/>
      <c r="ME209" s="1"/>
      <c r="MF209" s="1"/>
      <c r="MG209" s="1"/>
      <c r="MH209" s="1"/>
    </row>
    <row r="210" spans="1:346" ht="142.5" customHeight="1" x14ac:dyDescent="0.2">
      <c r="A210" s="1"/>
      <c r="B210" s="1"/>
      <c r="C210" s="1"/>
      <c r="D210" s="1"/>
      <c r="E210" s="1"/>
      <c r="F210" s="1"/>
      <c r="G210" s="1"/>
      <c r="H210" s="83"/>
      <c r="I210" s="1"/>
      <c r="J210" s="84"/>
      <c r="K210" s="1"/>
      <c r="L210" s="1"/>
      <c r="M210" s="1"/>
      <c r="N210" s="1"/>
      <c r="O210" s="1"/>
      <c r="P210" s="1"/>
      <c r="Q210" s="1"/>
      <c r="R210" s="1"/>
      <c r="S210" s="1"/>
      <c r="T210" s="1"/>
      <c r="U210" s="104"/>
      <c r="V210" s="104"/>
      <c r="W210" s="1"/>
      <c r="X210" s="82"/>
      <c r="Y210" s="1"/>
      <c r="Z210" s="1"/>
      <c r="AA210" s="1"/>
      <c r="AB210" s="1"/>
      <c r="AC210" s="1"/>
      <c r="AD210" s="1"/>
      <c r="AE210" s="1"/>
      <c r="AF210" s="85"/>
      <c r="AG210" s="1"/>
      <c r="AH210" s="1"/>
      <c r="AI210" s="1"/>
      <c r="AJ210" s="104"/>
      <c r="AK210" s="116"/>
      <c r="AL210" s="104"/>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c r="IR210" s="1"/>
      <c r="IS210" s="1"/>
      <c r="IT210" s="1"/>
      <c r="IU210" s="1"/>
      <c r="IV210" s="1"/>
      <c r="IW210" s="1"/>
      <c r="IX210" s="1"/>
      <c r="IY210" s="1"/>
      <c r="IZ210" s="1"/>
      <c r="JA210" s="1"/>
      <c r="JB210" s="1"/>
      <c r="JC210" s="1"/>
      <c r="JD210" s="1"/>
      <c r="JE210" s="1"/>
      <c r="JF210" s="1"/>
      <c r="JG210" s="1"/>
      <c r="JH210" s="1"/>
      <c r="JI210" s="1"/>
      <c r="JJ210" s="1"/>
      <c r="JK210" s="1"/>
      <c r="JL210" s="1"/>
      <c r="JM210" s="1"/>
      <c r="JN210" s="1"/>
      <c r="JO210" s="1"/>
      <c r="JP210" s="1"/>
      <c r="JQ210" s="1"/>
      <c r="JR210" s="1"/>
      <c r="JS210" s="1"/>
      <c r="JT210" s="1"/>
      <c r="JU210" s="1"/>
      <c r="JV210" s="1"/>
      <c r="JW210" s="1"/>
      <c r="JX210" s="1"/>
      <c r="JY210" s="1"/>
      <c r="JZ210" s="1"/>
      <c r="KA210" s="1"/>
      <c r="KB210" s="1"/>
      <c r="KC210" s="1"/>
      <c r="KD210" s="1"/>
      <c r="KE210" s="1"/>
      <c r="KF210" s="1"/>
      <c r="KG210" s="1"/>
      <c r="KH210" s="1"/>
      <c r="KI210" s="1"/>
      <c r="KJ210" s="1"/>
      <c r="KK210" s="1"/>
      <c r="KL210" s="1"/>
      <c r="KM210" s="1"/>
      <c r="KN210" s="1"/>
      <c r="KO210" s="1"/>
      <c r="KP210" s="1"/>
      <c r="KQ210" s="1"/>
      <c r="KR210" s="1"/>
      <c r="KS210" s="1"/>
      <c r="KT210" s="1"/>
      <c r="KU210" s="1"/>
      <c r="KV210" s="1"/>
      <c r="KW210" s="1"/>
      <c r="KX210" s="1"/>
      <c r="KY210" s="1"/>
      <c r="KZ210" s="1"/>
      <c r="LA210" s="1"/>
      <c r="LB210" s="1"/>
      <c r="LC210" s="1"/>
      <c r="LD210" s="1"/>
      <c r="LE210" s="1"/>
      <c r="LF210" s="1"/>
      <c r="LG210" s="1"/>
      <c r="LH210" s="1"/>
      <c r="LI210" s="1"/>
      <c r="LJ210" s="1"/>
      <c r="LK210" s="1"/>
      <c r="LL210" s="1"/>
      <c r="LM210" s="1"/>
      <c r="LN210" s="1"/>
      <c r="LO210" s="1"/>
      <c r="LP210" s="1"/>
      <c r="LQ210" s="1"/>
      <c r="LR210" s="1"/>
      <c r="LS210" s="1"/>
      <c r="LT210" s="1"/>
      <c r="LU210" s="1"/>
      <c r="LV210" s="1"/>
      <c r="LW210" s="1"/>
      <c r="LX210" s="1"/>
      <c r="LY210" s="1"/>
      <c r="LZ210" s="1"/>
      <c r="MA210" s="1"/>
      <c r="MB210" s="1"/>
      <c r="MC210" s="1"/>
      <c r="MD210" s="1"/>
      <c r="ME210" s="1"/>
      <c r="MF210" s="1"/>
      <c r="MG210" s="1"/>
      <c r="MH210" s="1"/>
    </row>
    <row r="211" spans="1:346" ht="142.5" customHeight="1" x14ac:dyDescent="0.2">
      <c r="A211" s="1"/>
      <c r="B211" s="1"/>
      <c r="C211" s="1"/>
      <c r="D211" s="1"/>
      <c r="E211" s="1"/>
      <c r="F211" s="1"/>
      <c r="G211" s="1"/>
      <c r="H211" s="83"/>
      <c r="I211" s="1"/>
      <c r="J211" s="84"/>
      <c r="K211" s="1"/>
      <c r="L211" s="1"/>
      <c r="M211" s="1"/>
      <c r="N211" s="1"/>
      <c r="O211" s="1"/>
      <c r="P211" s="1"/>
      <c r="Q211" s="1"/>
      <c r="R211" s="1"/>
      <c r="S211" s="1"/>
      <c r="T211" s="1"/>
      <c r="U211" s="104"/>
      <c r="V211" s="104"/>
      <c r="W211" s="1"/>
      <c r="X211" s="82"/>
      <c r="Y211" s="1"/>
      <c r="Z211" s="1"/>
      <c r="AA211" s="1"/>
      <c r="AB211" s="1"/>
      <c r="AC211" s="1"/>
      <c r="AD211" s="1"/>
      <c r="AE211" s="1"/>
      <c r="AF211" s="85"/>
      <c r="AG211" s="1"/>
      <c r="AH211" s="1"/>
      <c r="AI211" s="1"/>
      <c r="AJ211" s="104"/>
      <c r="AK211" s="116"/>
      <c r="AL211" s="104"/>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c r="IR211" s="1"/>
      <c r="IS211" s="1"/>
      <c r="IT211" s="1"/>
      <c r="IU211" s="1"/>
      <c r="IV211" s="1"/>
      <c r="IW211" s="1"/>
      <c r="IX211" s="1"/>
      <c r="IY211" s="1"/>
      <c r="IZ211" s="1"/>
      <c r="JA211" s="1"/>
      <c r="JB211" s="1"/>
      <c r="JC211" s="1"/>
      <c r="JD211" s="1"/>
      <c r="JE211" s="1"/>
      <c r="JF211" s="1"/>
      <c r="JG211" s="1"/>
      <c r="JH211" s="1"/>
      <c r="JI211" s="1"/>
      <c r="JJ211" s="1"/>
      <c r="JK211" s="1"/>
      <c r="JL211" s="1"/>
      <c r="JM211" s="1"/>
      <c r="JN211" s="1"/>
      <c r="JO211" s="1"/>
      <c r="JP211" s="1"/>
      <c r="JQ211" s="1"/>
      <c r="JR211" s="1"/>
      <c r="JS211" s="1"/>
      <c r="JT211" s="1"/>
      <c r="JU211" s="1"/>
      <c r="JV211" s="1"/>
      <c r="JW211" s="1"/>
      <c r="JX211" s="1"/>
      <c r="JY211" s="1"/>
      <c r="JZ211" s="1"/>
      <c r="KA211" s="1"/>
      <c r="KB211" s="1"/>
      <c r="KC211" s="1"/>
      <c r="KD211" s="1"/>
      <c r="KE211" s="1"/>
      <c r="KF211" s="1"/>
      <c r="KG211" s="1"/>
      <c r="KH211" s="1"/>
      <c r="KI211" s="1"/>
      <c r="KJ211" s="1"/>
      <c r="KK211" s="1"/>
      <c r="KL211" s="1"/>
      <c r="KM211" s="1"/>
      <c r="KN211" s="1"/>
      <c r="KO211" s="1"/>
      <c r="KP211" s="1"/>
      <c r="KQ211" s="1"/>
      <c r="KR211" s="1"/>
      <c r="KS211" s="1"/>
      <c r="KT211" s="1"/>
      <c r="KU211" s="1"/>
      <c r="KV211" s="1"/>
      <c r="KW211" s="1"/>
      <c r="KX211" s="1"/>
      <c r="KY211" s="1"/>
      <c r="KZ211" s="1"/>
      <c r="LA211" s="1"/>
      <c r="LB211" s="1"/>
      <c r="LC211" s="1"/>
      <c r="LD211" s="1"/>
      <c r="LE211" s="1"/>
      <c r="LF211" s="1"/>
      <c r="LG211" s="1"/>
      <c r="LH211" s="1"/>
      <c r="LI211" s="1"/>
      <c r="LJ211" s="1"/>
      <c r="LK211" s="1"/>
      <c r="LL211" s="1"/>
      <c r="LM211" s="1"/>
      <c r="LN211" s="1"/>
      <c r="LO211" s="1"/>
      <c r="LP211" s="1"/>
      <c r="LQ211" s="1"/>
      <c r="LR211" s="1"/>
      <c r="LS211" s="1"/>
      <c r="LT211" s="1"/>
      <c r="LU211" s="1"/>
      <c r="LV211" s="1"/>
      <c r="LW211" s="1"/>
      <c r="LX211" s="1"/>
      <c r="LY211" s="1"/>
      <c r="LZ211" s="1"/>
      <c r="MA211" s="1"/>
      <c r="MB211" s="1"/>
      <c r="MC211" s="1"/>
      <c r="MD211" s="1"/>
      <c r="ME211" s="1"/>
      <c r="MF211" s="1"/>
      <c r="MG211" s="1"/>
      <c r="MH211" s="1"/>
    </row>
    <row r="212" spans="1:346" ht="142.5" customHeight="1" x14ac:dyDescent="0.2">
      <c r="A212" s="1"/>
      <c r="B212" s="1"/>
      <c r="C212" s="1"/>
      <c r="D212" s="1"/>
      <c r="E212" s="1"/>
      <c r="F212" s="1"/>
      <c r="G212" s="1"/>
      <c r="H212" s="83"/>
      <c r="I212" s="1"/>
      <c r="J212" s="84"/>
      <c r="K212" s="1"/>
      <c r="L212" s="1"/>
      <c r="M212" s="1"/>
      <c r="N212" s="1"/>
      <c r="O212" s="1"/>
      <c r="P212" s="1"/>
      <c r="Q212" s="1"/>
      <c r="R212" s="1"/>
      <c r="S212" s="1"/>
      <c r="T212" s="1"/>
      <c r="U212" s="104"/>
      <c r="V212" s="104"/>
      <c r="W212" s="1"/>
      <c r="X212" s="82"/>
      <c r="Y212" s="1"/>
      <c r="Z212" s="1"/>
      <c r="AA212" s="1"/>
      <c r="AB212" s="1"/>
      <c r="AC212" s="1"/>
      <c r="AD212" s="1"/>
      <c r="AE212" s="1"/>
      <c r="AF212" s="85"/>
      <c r="AG212" s="1"/>
      <c r="AH212" s="1"/>
      <c r="AI212" s="1"/>
      <c r="AJ212" s="104"/>
      <c r="AK212" s="116"/>
      <c r="AL212" s="104"/>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c r="IR212" s="1"/>
      <c r="IS212" s="1"/>
      <c r="IT212" s="1"/>
      <c r="IU212" s="1"/>
      <c r="IV212" s="1"/>
      <c r="IW212" s="1"/>
      <c r="IX212" s="1"/>
      <c r="IY212" s="1"/>
      <c r="IZ212" s="1"/>
      <c r="JA212" s="1"/>
      <c r="JB212" s="1"/>
      <c r="JC212" s="1"/>
      <c r="JD212" s="1"/>
      <c r="JE212" s="1"/>
      <c r="JF212" s="1"/>
      <c r="JG212" s="1"/>
      <c r="JH212" s="1"/>
      <c r="JI212" s="1"/>
      <c r="JJ212" s="1"/>
      <c r="JK212" s="1"/>
      <c r="JL212" s="1"/>
      <c r="JM212" s="1"/>
      <c r="JN212" s="1"/>
      <c r="JO212" s="1"/>
      <c r="JP212" s="1"/>
      <c r="JQ212" s="1"/>
      <c r="JR212" s="1"/>
      <c r="JS212" s="1"/>
      <c r="JT212" s="1"/>
      <c r="JU212" s="1"/>
      <c r="JV212" s="1"/>
      <c r="JW212" s="1"/>
      <c r="JX212" s="1"/>
      <c r="JY212" s="1"/>
      <c r="JZ212" s="1"/>
      <c r="KA212" s="1"/>
      <c r="KB212" s="1"/>
      <c r="KC212" s="1"/>
      <c r="KD212" s="1"/>
      <c r="KE212" s="1"/>
      <c r="KF212" s="1"/>
      <c r="KG212" s="1"/>
      <c r="KH212" s="1"/>
      <c r="KI212" s="1"/>
      <c r="KJ212" s="1"/>
      <c r="KK212" s="1"/>
      <c r="KL212" s="1"/>
      <c r="KM212" s="1"/>
      <c r="KN212" s="1"/>
      <c r="KO212" s="1"/>
      <c r="KP212" s="1"/>
      <c r="KQ212" s="1"/>
      <c r="KR212" s="1"/>
      <c r="KS212" s="1"/>
      <c r="KT212" s="1"/>
      <c r="KU212" s="1"/>
      <c r="KV212" s="1"/>
      <c r="KW212" s="1"/>
      <c r="KX212" s="1"/>
      <c r="KY212" s="1"/>
      <c r="KZ212" s="1"/>
      <c r="LA212" s="1"/>
      <c r="LB212" s="1"/>
      <c r="LC212" s="1"/>
      <c r="LD212" s="1"/>
      <c r="LE212" s="1"/>
      <c r="LF212" s="1"/>
      <c r="LG212" s="1"/>
      <c r="LH212" s="1"/>
      <c r="LI212" s="1"/>
      <c r="LJ212" s="1"/>
      <c r="LK212" s="1"/>
      <c r="LL212" s="1"/>
      <c r="LM212" s="1"/>
      <c r="LN212" s="1"/>
      <c r="LO212" s="1"/>
      <c r="LP212" s="1"/>
      <c r="LQ212" s="1"/>
      <c r="LR212" s="1"/>
      <c r="LS212" s="1"/>
      <c r="LT212" s="1"/>
      <c r="LU212" s="1"/>
      <c r="LV212" s="1"/>
      <c r="LW212" s="1"/>
      <c r="LX212" s="1"/>
      <c r="LY212" s="1"/>
      <c r="LZ212" s="1"/>
      <c r="MA212" s="1"/>
      <c r="MB212" s="1"/>
      <c r="MC212" s="1"/>
      <c r="MD212" s="1"/>
      <c r="ME212" s="1"/>
      <c r="MF212" s="1"/>
      <c r="MG212" s="1"/>
      <c r="MH212" s="1"/>
    </row>
    <row r="213" spans="1:346" ht="142.5" customHeight="1" x14ac:dyDescent="0.2">
      <c r="A213" s="1"/>
      <c r="B213" s="1"/>
      <c r="C213" s="1"/>
      <c r="D213" s="1"/>
      <c r="E213" s="1"/>
      <c r="F213" s="1"/>
      <c r="G213" s="1"/>
      <c r="H213" s="83"/>
      <c r="I213" s="1"/>
      <c r="J213" s="84"/>
      <c r="K213" s="1"/>
      <c r="L213" s="1"/>
      <c r="M213" s="1"/>
      <c r="N213" s="1"/>
      <c r="O213" s="1"/>
      <c r="P213" s="1"/>
      <c r="Q213" s="1"/>
      <c r="R213" s="1"/>
      <c r="S213" s="1"/>
      <c r="T213" s="1"/>
      <c r="U213" s="104"/>
      <c r="V213" s="104"/>
      <c r="W213" s="1"/>
      <c r="X213" s="82"/>
      <c r="Y213" s="1"/>
      <c r="Z213" s="1"/>
      <c r="AA213" s="1"/>
      <c r="AB213" s="1"/>
      <c r="AC213" s="1"/>
      <c r="AD213" s="1"/>
      <c r="AE213" s="1"/>
      <c r="AF213" s="85"/>
      <c r="AG213" s="1"/>
      <c r="AH213" s="1"/>
      <c r="AI213" s="1"/>
      <c r="AJ213" s="104"/>
      <c r="AK213" s="116"/>
      <c r="AL213" s="104"/>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c r="IS213" s="1"/>
      <c r="IT213" s="1"/>
      <c r="IU213" s="1"/>
      <c r="IV213" s="1"/>
      <c r="IW213" s="1"/>
      <c r="IX213" s="1"/>
      <c r="IY213" s="1"/>
      <c r="IZ213" s="1"/>
      <c r="JA213" s="1"/>
      <c r="JB213" s="1"/>
      <c r="JC213" s="1"/>
      <c r="JD213" s="1"/>
      <c r="JE213" s="1"/>
      <c r="JF213" s="1"/>
      <c r="JG213" s="1"/>
      <c r="JH213" s="1"/>
      <c r="JI213" s="1"/>
      <c r="JJ213" s="1"/>
      <c r="JK213" s="1"/>
      <c r="JL213" s="1"/>
      <c r="JM213" s="1"/>
      <c r="JN213" s="1"/>
      <c r="JO213" s="1"/>
      <c r="JP213" s="1"/>
      <c r="JQ213" s="1"/>
      <c r="JR213" s="1"/>
      <c r="JS213" s="1"/>
      <c r="JT213" s="1"/>
      <c r="JU213" s="1"/>
      <c r="JV213" s="1"/>
      <c r="JW213" s="1"/>
      <c r="JX213" s="1"/>
      <c r="JY213" s="1"/>
      <c r="JZ213" s="1"/>
      <c r="KA213" s="1"/>
      <c r="KB213" s="1"/>
      <c r="KC213" s="1"/>
      <c r="KD213" s="1"/>
      <c r="KE213" s="1"/>
      <c r="KF213" s="1"/>
      <c r="KG213" s="1"/>
      <c r="KH213" s="1"/>
      <c r="KI213" s="1"/>
      <c r="KJ213" s="1"/>
      <c r="KK213" s="1"/>
      <c r="KL213" s="1"/>
      <c r="KM213" s="1"/>
      <c r="KN213" s="1"/>
      <c r="KO213" s="1"/>
      <c r="KP213" s="1"/>
      <c r="KQ213" s="1"/>
      <c r="KR213" s="1"/>
      <c r="KS213" s="1"/>
      <c r="KT213" s="1"/>
      <c r="KU213" s="1"/>
      <c r="KV213" s="1"/>
      <c r="KW213" s="1"/>
      <c r="KX213" s="1"/>
      <c r="KY213" s="1"/>
      <c r="KZ213" s="1"/>
      <c r="LA213" s="1"/>
      <c r="LB213" s="1"/>
      <c r="LC213" s="1"/>
      <c r="LD213" s="1"/>
      <c r="LE213" s="1"/>
      <c r="LF213" s="1"/>
      <c r="LG213" s="1"/>
      <c r="LH213" s="1"/>
      <c r="LI213" s="1"/>
      <c r="LJ213" s="1"/>
      <c r="LK213" s="1"/>
      <c r="LL213" s="1"/>
      <c r="LM213" s="1"/>
      <c r="LN213" s="1"/>
      <c r="LO213" s="1"/>
      <c r="LP213" s="1"/>
      <c r="LQ213" s="1"/>
      <c r="LR213" s="1"/>
      <c r="LS213" s="1"/>
      <c r="LT213" s="1"/>
      <c r="LU213" s="1"/>
      <c r="LV213" s="1"/>
      <c r="LW213" s="1"/>
      <c r="LX213" s="1"/>
      <c r="LY213" s="1"/>
      <c r="LZ213" s="1"/>
      <c r="MA213" s="1"/>
      <c r="MB213" s="1"/>
      <c r="MC213" s="1"/>
      <c r="MD213" s="1"/>
      <c r="ME213" s="1"/>
      <c r="MF213" s="1"/>
      <c r="MG213" s="1"/>
      <c r="MH213" s="1"/>
    </row>
    <row r="214" spans="1:346" ht="142.5" customHeight="1" x14ac:dyDescent="0.2">
      <c r="A214" s="1"/>
      <c r="B214" s="1"/>
      <c r="C214" s="1"/>
      <c r="D214" s="1"/>
      <c r="E214" s="1"/>
      <c r="F214" s="1"/>
      <c r="G214" s="1"/>
      <c r="H214" s="83"/>
      <c r="I214" s="1"/>
      <c r="J214" s="84"/>
      <c r="K214" s="1"/>
      <c r="L214" s="1"/>
      <c r="M214" s="1"/>
      <c r="N214" s="1"/>
      <c r="O214" s="1"/>
      <c r="P214" s="1"/>
      <c r="Q214" s="1"/>
      <c r="R214" s="1"/>
      <c r="S214" s="1"/>
      <c r="T214" s="1"/>
      <c r="U214" s="104"/>
      <c r="V214" s="104"/>
      <c r="W214" s="1"/>
      <c r="X214" s="82"/>
      <c r="Y214" s="1"/>
      <c r="Z214" s="1"/>
      <c r="AA214" s="1"/>
      <c r="AB214" s="1"/>
      <c r="AC214" s="1"/>
      <c r="AD214" s="1"/>
      <c r="AE214" s="1"/>
      <c r="AF214" s="85"/>
      <c r="AG214" s="1"/>
      <c r="AH214" s="1"/>
      <c r="AI214" s="1"/>
      <c r="AJ214" s="104"/>
      <c r="AK214" s="116"/>
      <c r="AL214" s="104"/>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c r="IS214" s="1"/>
      <c r="IT214" s="1"/>
      <c r="IU214" s="1"/>
      <c r="IV214" s="1"/>
      <c r="IW214" s="1"/>
      <c r="IX214" s="1"/>
      <c r="IY214" s="1"/>
      <c r="IZ214" s="1"/>
      <c r="JA214" s="1"/>
      <c r="JB214" s="1"/>
      <c r="JC214" s="1"/>
      <c r="JD214" s="1"/>
      <c r="JE214" s="1"/>
      <c r="JF214" s="1"/>
      <c r="JG214" s="1"/>
      <c r="JH214" s="1"/>
      <c r="JI214" s="1"/>
      <c r="JJ214" s="1"/>
      <c r="JK214" s="1"/>
      <c r="JL214" s="1"/>
      <c r="JM214" s="1"/>
      <c r="JN214" s="1"/>
      <c r="JO214" s="1"/>
      <c r="JP214" s="1"/>
      <c r="JQ214" s="1"/>
      <c r="JR214" s="1"/>
      <c r="JS214" s="1"/>
      <c r="JT214" s="1"/>
      <c r="JU214" s="1"/>
      <c r="JV214" s="1"/>
      <c r="JW214" s="1"/>
      <c r="JX214" s="1"/>
      <c r="JY214" s="1"/>
      <c r="JZ214" s="1"/>
      <c r="KA214" s="1"/>
      <c r="KB214" s="1"/>
      <c r="KC214" s="1"/>
      <c r="KD214" s="1"/>
      <c r="KE214" s="1"/>
      <c r="KF214" s="1"/>
      <c r="KG214" s="1"/>
      <c r="KH214" s="1"/>
      <c r="KI214" s="1"/>
      <c r="KJ214" s="1"/>
      <c r="KK214" s="1"/>
      <c r="KL214" s="1"/>
      <c r="KM214" s="1"/>
      <c r="KN214" s="1"/>
      <c r="KO214" s="1"/>
      <c r="KP214" s="1"/>
      <c r="KQ214" s="1"/>
      <c r="KR214" s="1"/>
      <c r="KS214" s="1"/>
      <c r="KT214" s="1"/>
      <c r="KU214" s="1"/>
      <c r="KV214" s="1"/>
      <c r="KW214" s="1"/>
      <c r="KX214" s="1"/>
      <c r="KY214" s="1"/>
      <c r="KZ214" s="1"/>
      <c r="LA214" s="1"/>
      <c r="LB214" s="1"/>
      <c r="LC214" s="1"/>
      <c r="LD214" s="1"/>
      <c r="LE214" s="1"/>
      <c r="LF214" s="1"/>
      <c r="LG214" s="1"/>
      <c r="LH214" s="1"/>
      <c r="LI214" s="1"/>
      <c r="LJ214" s="1"/>
      <c r="LK214" s="1"/>
      <c r="LL214" s="1"/>
      <c r="LM214" s="1"/>
      <c r="LN214" s="1"/>
      <c r="LO214" s="1"/>
      <c r="LP214" s="1"/>
      <c r="LQ214" s="1"/>
      <c r="LR214" s="1"/>
      <c r="LS214" s="1"/>
      <c r="LT214" s="1"/>
      <c r="LU214" s="1"/>
      <c r="LV214" s="1"/>
      <c r="LW214" s="1"/>
      <c r="LX214" s="1"/>
      <c r="LY214" s="1"/>
      <c r="LZ214" s="1"/>
      <c r="MA214" s="1"/>
      <c r="MB214" s="1"/>
      <c r="MC214" s="1"/>
      <c r="MD214" s="1"/>
      <c r="ME214" s="1"/>
      <c r="MF214" s="1"/>
      <c r="MG214" s="1"/>
      <c r="MH214" s="1"/>
    </row>
    <row r="215" spans="1:346" ht="142.5" customHeight="1" x14ac:dyDescent="0.2">
      <c r="A215" s="1"/>
      <c r="B215" s="1"/>
      <c r="C215" s="1"/>
      <c r="D215" s="1"/>
      <c r="E215" s="1"/>
      <c r="F215" s="1"/>
      <c r="G215" s="1"/>
      <c r="H215" s="83"/>
      <c r="I215" s="1"/>
      <c r="J215" s="84"/>
      <c r="K215" s="1"/>
      <c r="L215" s="1"/>
      <c r="M215" s="1"/>
      <c r="N215" s="1"/>
      <c r="O215" s="1"/>
      <c r="P215" s="1"/>
      <c r="Q215" s="1"/>
      <c r="R215" s="1"/>
      <c r="S215" s="1"/>
      <c r="T215" s="1"/>
      <c r="U215" s="104"/>
      <c r="V215" s="104"/>
      <c r="W215" s="1"/>
      <c r="X215" s="82"/>
      <c r="Y215" s="1"/>
      <c r="Z215" s="1"/>
      <c r="AA215" s="1"/>
      <c r="AB215" s="1"/>
      <c r="AC215" s="1"/>
      <c r="AD215" s="1"/>
      <c r="AE215" s="1"/>
      <c r="AF215" s="85"/>
      <c r="AG215" s="1"/>
      <c r="AH215" s="1"/>
      <c r="AI215" s="1"/>
      <c r="AJ215" s="104"/>
      <c r="AK215" s="116"/>
      <c r="AL215" s="104"/>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c r="IS215" s="1"/>
      <c r="IT215" s="1"/>
      <c r="IU215" s="1"/>
      <c r="IV215" s="1"/>
      <c r="IW215" s="1"/>
      <c r="IX215" s="1"/>
      <c r="IY215" s="1"/>
      <c r="IZ215" s="1"/>
      <c r="JA215" s="1"/>
      <c r="JB215" s="1"/>
      <c r="JC215" s="1"/>
      <c r="JD215" s="1"/>
      <c r="JE215" s="1"/>
      <c r="JF215" s="1"/>
      <c r="JG215" s="1"/>
      <c r="JH215" s="1"/>
      <c r="JI215" s="1"/>
      <c r="JJ215" s="1"/>
      <c r="JK215" s="1"/>
      <c r="JL215" s="1"/>
      <c r="JM215" s="1"/>
      <c r="JN215" s="1"/>
      <c r="JO215" s="1"/>
      <c r="JP215" s="1"/>
      <c r="JQ215" s="1"/>
      <c r="JR215" s="1"/>
      <c r="JS215" s="1"/>
      <c r="JT215" s="1"/>
      <c r="JU215" s="1"/>
      <c r="JV215" s="1"/>
      <c r="JW215" s="1"/>
      <c r="JX215" s="1"/>
      <c r="JY215" s="1"/>
      <c r="JZ215" s="1"/>
      <c r="KA215" s="1"/>
      <c r="KB215" s="1"/>
      <c r="KC215" s="1"/>
      <c r="KD215" s="1"/>
      <c r="KE215" s="1"/>
      <c r="KF215" s="1"/>
      <c r="KG215" s="1"/>
      <c r="KH215" s="1"/>
      <c r="KI215" s="1"/>
      <c r="KJ215" s="1"/>
      <c r="KK215" s="1"/>
      <c r="KL215" s="1"/>
      <c r="KM215" s="1"/>
      <c r="KN215" s="1"/>
      <c r="KO215" s="1"/>
      <c r="KP215" s="1"/>
      <c r="KQ215" s="1"/>
      <c r="KR215" s="1"/>
      <c r="KS215" s="1"/>
      <c r="KT215" s="1"/>
      <c r="KU215" s="1"/>
      <c r="KV215" s="1"/>
      <c r="KW215" s="1"/>
      <c r="KX215" s="1"/>
      <c r="KY215" s="1"/>
      <c r="KZ215" s="1"/>
      <c r="LA215" s="1"/>
      <c r="LB215" s="1"/>
      <c r="LC215" s="1"/>
      <c r="LD215" s="1"/>
      <c r="LE215" s="1"/>
      <c r="LF215" s="1"/>
      <c r="LG215" s="1"/>
      <c r="LH215" s="1"/>
      <c r="LI215" s="1"/>
      <c r="LJ215" s="1"/>
      <c r="LK215" s="1"/>
      <c r="LL215" s="1"/>
      <c r="LM215" s="1"/>
      <c r="LN215" s="1"/>
      <c r="LO215" s="1"/>
      <c r="LP215" s="1"/>
      <c r="LQ215" s="1"/>
      <c r="LR215" s="1"/>
      <c r="LS215" s="1"/>
      <c r="LT215" s="1"/>
      <c r="LU215" s="1"/>
      <c r="LV215" s="1"/>
      <c r="LW215" s="1"/>
      <c r="LX215" s="1"/>
      <c r="LY215" s="1"/>
      <c r="LZ215" s="1"/>
      <c r="MA215" s="1"/>
      <c r="MB215" s="1"/>
      <c r="MC215" s="1"/>
      <c r="MD215" s="1"/>
      <c r="ME215" s="1"/>
      <c r="MF215" s="1"/>
      <c r="MG215" s="1"/>
      <c r="MH215" s="1"/>
    </row>
    <row r="216" spans="1:346" ht="142.5" customHeight="1" x14ac:dyDescent="0.2">
      <c r="A216" s="1"/>
      <c r="B216" s="1"/>
      <c r="C216" s="1"/>
      <c r="D216" s="1"/>
      <c r="E216" s="1"/>
      <c r="F216" s="1"/>
      <c r="G216" s="1"/>
      <c r="H216" s="83"/>
      <c r="I216" s="1"/>
      <c r="J216" s="84"/>
      <c r="K216" s="1"/>
      <c r="L216" s="1"/>
      <c r="M216" s="1"/>
      <c r="N216" s="1"/>
      <c r="O216" s="1"/>
      <c r="P216" s="1"/>
      <c r="Q216" s="1"/>
      <c r="R216" s="1"/>
      <c r="S216" s="1"/>
      <c r="T216" s="1"/>
      <c r="U216" s="104"/>
      <c r="V216" s="104"/>
      <c r="W216" s="1"/>
      <c r="X216" s="82"/>
      <c r="Y216" s="1"/>
      <c r="Z216" s="1"/>
      <c r="AA216" s="1"/>
      <c r="AB216" s="1"/>
      <c r="AC216" s="1"/>
      <c r="AD216" s="1"/>
      <c r="AE216" s="1"/>
      <c r="AF216" s="85"/>
      <c r="AG216" s="1"/>
      <c r="AH216" s="1"/>
      <c r="AI216" s="1"/>
      <c r="AJ216" s="104"/>
      <c r="AK216" s="116"/>
      <c r="AL216" s="104"/>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c r="IS216" s="1"/>
      <c r="IT216" s="1"/>
      <c r="IU216" s="1"/>
      <c r="IV216" s="1"/>
      <c r="IW216" s="1"/>
      <c r="IX216" s="1"/>
      <c r="IY216" s="1"/>
      <c r="IZ216" s="1"/>
      <c r="JA216" s="1"/>
      <c r="JB216" s="1"/>
      <c r="JC216" s="1"/>
      <c r="JD216" s="1"/>
      <c r="JE216" s="1"/>
      <c r="JF216" s="1"/>
      <c r="JG216" s="1"/>
      <c r="JH216" s="1"/>
      <c r="JI216" s="1"/>
      <c r="JJ216" s="1"/>
      <c r="JK216" s="1"/>
      <c r="JL216" s="1"/>
      <c r="JM216" s="1"/>
      <c r="JN216" s="1"/>
      <c r="JO216" s="1"/>
      <c r="JP216" s="1"/>
      <c r="JQ216" s="1"/>
      <c r="JR216" s="1"/>
      <c r="JS216" s="1"/>
      <c r="JT216" s="1"/>
      <c r="JU216" s="1"/>
      <c r="JV216" s="1"/>
      <c r="JW216" s="1"/>
      <c r="JX216" s="1"/>
      <c r="JY216" s="1"/>
      <c r="JZ216" s="1"/>
      <c r="KA216" s="1"/>
      <c r="KB216" s="1"/>
      <c r="KC216" s="1"/>
      <c r="KD216" s="1"/>
      <c r="KE216" s="1"/>
      <c r="KF216" s="1"/>
      <c r="KG216" s="1"/>
      <c r="KH216" s="1"/>
      <c r="KI216" s="1"/>
      <c r="KJ216" s="1"/>
      <c r="KK216" s="1"/>
      <c r="KL216" s="1"/>
      <c r="KM216" s="1"/>
      <c r="KN216" s="1"/>
      <c r="KO216" s="1"/>
      <c r="KP216" s="1"/>
      <c r="KQ216" s="1"/>
      <c r="KR216" s="1"/>
      <c r="KS216" s="1"/>
      <c r="KT216" s="1"/>
      <c r="KU216" s="1"/>
      <c r="KV216" s="1"/>
      <c r="KW216" s="1"/>
      <c r="KX216" s="1"/>
      <c r="KY216" s="1"/>
      <c r="KZ216" s="1"/>
      <c r="LA216" s="1"/>
      <c r="LB216" s="1"/>
      <c r="LC216" s="1"/>
      <c r="LD216" s="1"/>
      <c r="LE216" s="1"/>
      <c r="LF216" s="1"/>
      <c r="LG216" s="1"/>
      <c r="LH216" s="1"/>
      <c r="LI216" s="1"/>
      <c r="LJ216" s="1"/>
      <c r="LK216" s="1"/>
      <c r="LL216" s="1"/>
      <c r="LM216" s="1"/>
      <c r="LN216" s="1"/>
      <c r="LO216" s="1"/>
      <c r="LP216" s="1"/>
      <c r="LQ216" s="1"/>
      <c r="LR216" s="1"/>
      <c r="LS216" s="1"/>
      <c r="LT216" s="1"/>
      <c r="LU216" s="1"/>
      <c r="LV216" s="1"/>
      <c r="LW216" s="1"/>
      <c r="LX216" s="1"/>
      <c r="LY216" s="1"/>
      <c r="LZ216" s="1"/>
      <c r="MA216" s="1"/>
      <c r="MB216" s="1"/>
      <c r="MC216" s="1"/>
      <c r="MD216" s="1"/>
      <c r="ME216" s="1"/>
      <c r="MF216" s="1"/>
      <c r="MG216" s="1"/>
      <c r="MH216" s="1"/>
    </row>
    <row r="217" spans="1:346" ht="142.5" customHeight="1" x14ac:dyDescent="0.2">
      <c r="A217" s="1"/>
      <c r="B217" s="1"/>
      <c r="C217" s="1"/>
      <c r="D217" s="1"/>
      <c r="E217" s="1"/>
      <c r="F217" s="1"/>
      <c r="G217" s="1"/>
      <c r="H217" s="83"/>
      <c r="I217" s="1"/>
      <c r="J217" s="84"/>
      <c r="K217" s="1"/>
      <c r="L217" s="1"/>
      <c r="M217" s="1"/>
      <c r="N217" s="1"/>
      <c r="O217" s="1"/>
      <c r="P217" s="1"/>
      <c r="Q217" s="1"/>
      <c r="R217" s="1"/>
      <c r="S217" s="1"/>
      <c r="T217" s="1"/>
      <c r="U217" s="104"/>
      <c r="V217" s="104"/>
      <c r="W217" s="1"/>
      <c r="X217" s="82"/>
      <c r="Y217" s="1"/>
      <c r="Z217" s="1"/>
      <c r="AA217" s="1"/>
      <c r="AB217" s="1"/>
      <c r="AC217" s="1"/>
      <c r="AD217" s="1"/>
      <c r="AE217" s="1"/>
      <c r="AF217" s="85"/>
      <c r="AG217" s="1"/>
      <c r="AH217" s="1"/>
      <c r="AI217" s="1"/>
      <c r="AJ217" s="104"/>
      <c r="AK217" s="116"/>
      <c r="AL217" s="104"/>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c r="IS217" s="1"/>
      <c r="IT217" s="1"/>
      <c r="IU217" s="1"/>
      <c r="IV217" s="1"/>
      <c r="IW217" s="1"/>
      <c r="IX217" s="1"/>
      <c r="IY217" s="1"/>
      <c r="IZ217" s="1"/>
      <c r="JA217" s="1"/>
      <c r="JB217" s="1"/>
      <c r="JC217" s="1"/>
      <c r="JD217" s="1"/>
      <c r="JE217" s="1"/>
      <c r="JF217" s="1"/>
      <c r="JG217" s="1"/>
      <c r="JH217" s="1"/>
      <c r="JI217" s="1"/>
      <c r="JJ217" s="1"/>
      <c r="JK217" s="1"/>
      <c r="JL217" s="1"/>
      <c r="JM217" s="1"/>
      <c r="JN217" s="1"/>
      <c r="JO217" s="1"/>
      <c r="JP217" s="1"/>
      <c r="JQ217" s="1"/>
      <c r="JR217" s="1"/>
      <c r="JS217" s="1"/>
      <c r="JT217" s="1"/>
      <c r="JU217" s="1"/>
      <c r="JV217" s="1"/>
      <c r="JW217" s="1"/>
      <c r="JX217" s="1"/>
      <c r="JY217" s="1"/>
      <c r="JZ217" s="1"/>
      <c r="KA217" s="1"/>
      <c r="KB217" s="1"/>
      <c r="KC217" s="1"/>
      <c r="KD217" s="1"/>
      <c r="KE217" s="1"/>
      <c r="KF217" s="1"/>
      <c r="KG217" s="1"/>
      <c r="KH217" s="1"/>
      <c r="KI217" s="1"/>
      <c r="KJ217" s="1"/>
      <c r="KK217" s="1"/>
      <c r="KL217" s="1"/>
      <c r="KM217" s="1"/>
      <c r="KN217" s="1"/>
      <c r="KO217" s="1"/>
      <c r="KP217" s="1"/>
      <c r="KQ217" s="1"/>
      <c r="KR217" s="1"/>
      <c r="KS217" s="1"/>
      <c r="KT217" s="1"/>
      <c r="KU217" s="1"/>
      <c r="KV217" s="1"/>
      <c r="KW217" s="1"/>
      <c r="KX217" s="1"/>
      <c r="KY217" s="1"/>
      <c r="KZ217" s="1"/>
      <c r="LA217" s="1"/>
      <c r="LB217" s="1"/>
      <c r="LC217" s="1"/>
      <c r="LD217" s="1"/>
      <c r="LE217" s="1"/>
      <c r="LF217" s="1"/>
      <c r="LG217" s="1"/>
      <c r="LH217" s="1"/>
      <c r="LI217" s="1"/>
      <c r="LJ217" s="1"/>
      <c r="LK217" s="1"/>
      <c r="LL217" s="1"/>
      <c r="LM217" s="1"/>
      <c r="LN217" s="1"/>
      <c r="LO217" s="1"/>
      <c r="LP217" s="1"/>
      <c r="LQ217" s="1"/>
      <c r="LR217" s="1"/>
      <c r="LS217" s="1"/>
      <c r="LT217" s="1"/>
      <c r="LU217" s="1"/>
      <c r="LV217" s="1"/>
      <c r="LW217" s="1"/>
      <c r="LX217" s="1"/>
      <c r="LY217" s="1"/>
      <c r="LZ217" s="1"/>
      <c r="MA217" s="1"/>
      <c r="MB217" s="1"/>
      <c r="MC217" s="1"/>
      <c r="MD217" s="1"/>
      <c r="ME217" s="1"/>
      <c r="MF217" s="1"/>
      <c r="MG217" s="1"/>
      <c r="MH217" s="1"/>
    </row>
    <row r="218" spans="1:346" ht="142.5" customHeight="1" x14ac:dyDescent="0.2">
      <c r="A218" s="1"/>
      <c r="B218" s="1"/>
      <c r="C218" s="1"/>
      <c r="D218" s="1"/>
      <c r="E218" s="1"/>
      <c r="F218" s="1"/>
      <c r="G218" s="1"/>
      <c r="H218" s="83"/>
      <c r="I218" s="1"/>
      <c r="J218" s="84"/>
      <c r="K218" s="1"/>
      <c r="L218" s="1"/>
      <c r="M218" s="1"/>
      <c r="N218" s="1"/>
      <c r="O218" s="1"/>
      <c r="P218" s="1"/>
      <c r="Q218" s="1"/>
      <c r="R218" s="1"/>
      <c r="S218" s="1"/>
      <c r="T218" s="1"/>
      <c r="U218" s="104"/>
      <c r="V218" s="104"/>
      <c r="W218" s="1"/>
      <c r="X218" s="82"/>
      <c r="Y218" s="1"/>
      <c r="Z218" s="1"/>
      <c r="AA218" s="1"/>
      <c r="AB218" s="1"/>
      <c r="AC218" s="1"/>
      <c r="AD218" s="1"/>
      <c r="AE218" s="1"/>
      <c r="AF218" s="85"/>
      <c r="AG218" s="1"/>
      <c r="AH218" s="1"/>
      <c r="AI218" s="1"/>
      <c r="AJ218" s="104"/>
      <c r="AK218" s="116"/>
      <c r="AL218" s="104"/>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c r="IN218" s="1"/>
      <c r="IO218" s="1"/>
      <c r="IP218" s="1"/>
      <c r="IQ218" s="1"/>
      <c r="IR218" s="1"/>
      <c r="IS218" s="1"/>
      <c r="IT218" s="1"/>
      <c r="IU218" s="1"/>
      <c r="IV218" s="1"/>
      <c r="IW218" s="1"/>
      <c r="IX218" s="1"/>
      <c r="IY218" s="1"/>
      <c r="IZ218" s="1"/>
      <c r="JA218" s="1"/>
      <c r="JB218" s="1"/>
      <c r="JC218" s="1"/>
      <c r="JD218" s="1"/>
      <c r="JE218" s="1"/>
      <c r="JF218" s="1"/>
      <c r="JG218" s="1"/>
      <c r="JH218" s="1"/>
      <c r="JI218" s="1"/>
      <c r="JJ218" s="1"/>
      <c r="JK218" s="1"/>
      <c r="JL218" s="1"/>
      <c r="JM218" s="1"/>
      <c r="JN218" s="1"/>
      <c r="JO218" s="1"/>
      <c r="JP218" s="1"/>
      <c r="JQ218" s="1"/>
      <c r="JR218" s="1"/>
      <c r="JS218" s="1"/>
      <c r="JT218" s="1"/>
      <c r="JU218" s="1"/>
      <c r="JV218" s="1"/>
      <c r="JW218" s="1"/>
      <c r="JX218" s="1"/>
      <c r="JY218" s="1"/>
      <c r="JZ218" s="1"/>
      <c r="KA218" s="1"/>
      <c r="KB218" s="1"/>
      <c r="KC218" s="1"/>
      <c r="KD218" s="1"/>
      <c r="KE218" s="1"/>
      <c r="KF218" s="1"/>
      <c r="KG218" s="1"/>
      <c r="KH218" s="1"/>
      <c r="KI218" s="1"/>
      <c r="KJ218" s="1"/>
      <c r="KK218" s="1"/>
      <c r="KL218" s="1"/>
      <c r="KM218" s="1"/>
      <c r="KN218" s="1"/>
      <c r="KO218" s="1"/>
      <c r="KP218" s="1"/>
      <c r="KQ218" s="1"/>
      <c r="KR218" s="1"/>
      <c r="KS218" s="1"/>
      <c r="KT218" s="1"/>
      <c r="KU218" s="1"/>
      <c r="KV218" s="1"/>
      <c r="KW218" s="1"/>
      <c r="KX218" s="1"/>
      <c r="KY218" s="1"/>
      <c r="KZ218" s="1"/>
      <c r="LA218" s="1"/>
      <c r="LB218" s="1"/>
      <c r="LC218" s="1"/>
      <c r="LD218" s="1"/>
      <c r="LE218" s="1"/>
      <c r="LF218" s="1"/>
      <c r="LG218" s="1"/>
      <c r="LH218" s="1"/>
      <c r="LI218" s="1"/>
      <c r="LJ218" s="1"/>
      <c r="LK218" s="1"/>
      <c r="LL218" s="1"/>
      <c r="LM218" s="1"/>
      <c r="LN218" s="1"/>
      <c r="LO218" s="1"/>
      <c r="LP218" s="1"/>
      <c r="LQ218" s="1"/>
      <c r="LR218" s="1"/>
      <c r="LS218" s="1"/>
      <c r="LT218" s="1"/>
      <c r="LU218" s="1"/>
      <c r="LV218" s="1"/>
      <c r="LW218" s="1"/>
      <c r="LX218" s="1"/>
      <c r="LY218" s="1"/>
      <c r="LZ218" s="1"/>
      <c r="MA218" s="1"/>
      <c r="MB218" s="1"/>
      <c r="MC218" s="1"/>
      <c r="MD218" s="1"/>
      <c r="ME218" s="1"/>
      <c r="MF218" s="1"/>
      <c r="MG218" s="1"/>
      <c r="MH218" s="1"/>
    </row>
    <row r="219" spans="1:346" ht="142.5" customHeight="1" x14ac:dyDescent="0.2">
      <c r="A219" s="1"/>
      <c r="B219" s="1"/>
      <c r="C219" s="1"/>
      <c r="D219" s="1"/>
      <c r="E219" s="1"/>
      <c r="F219" s="1"/>
      <c r="G219" s="1"/>
      <c r="H219" s="83"/>
      <c r="I219" s="1"/>
      <c r="J219" s="84"/>
      <c r="K219" s="1"/>
      <c r="L219" s="1"/>
      <c r="M219" s="1"/>
      <c r="N219" s="1"/>
      <c r="O219" s="1"/>
      <c r="P219" s="1"/>
      <c r="Q219" s="1"/>
      <c r="R219" s="1"/>
      <c r="S219" s="1"/>
      <c r="T219" s="1"/>
      <c r="U219" s="104"/>
      <c r="V219" s="104"/>
      <c r="W219" s="1"/>
      <c r="X219" s="82"/>
      <c r="Y219" s="1"/>
      <c r="Z219" s="1"/>
      <c r="AA219" s="1"/>
      <c r="AB219" s="1"/>
      <c r="AC219" s="1"/>
      <c r="AD219" s="1"/>
      <c r="AE219" s="1"/>
      <c r="AF219" s="85"/>
      <c r="AG219" s="1"/>
      <c r="AH219" s="1"/>
      <c r="AI219" s="1"/>
      <c r="AJ219" s="104"/>
      <c r="AK219" s="116"/>
      <c r="AL219" s="104"/>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c r="IN219" s="1"/>
      <c r="IO219" s="1"/>
      <c r="IP219" s="1"/>
      <c r="IQ219" s="1"/>
      <c r="IR219" s="1"/>
      <c r="IS219" s="1"/>
      <c r="IT219" s="1"/>
      <c r="IU219" s="1"/>
      <c r="IV219" s="1"/>
      <c r="IW219" s="1"/>
      <c r="IX219" s="1"/>
      <c r="IY219" s="1"/>
      <c r="IZ219" s="1"/>
      <c r="JA219" s="1"/>
      <c r="JB219" s="1"/>
      <c r="JC219" s="1"/>
      <c r="JD219" s="1"/>
      <c r="JE219" s="1"/>
      <c r="JF219" s="1"/>
      <c r="JG219" s="1"/>
      <c r="JH219" s="1"/>
      <c r="JI219" s="1"/>
      <c r="JJ219" s="1"/>
      <c r="JK219" s="1"/>
      <c r="JL219" s="1"/>
      <c r="JM219" s="1"/>
      <c r="JN219" s="1"/>
      <c r="JO219" s="1"/>
      <c r="JP219" s="1"/>
      <c r="JQ219" s="1"/>
      <c r="JR219" s="1"/>
      <c r="JS219" s="1"/>
      <c r="JT219" s="1"/>
      <c r="JU219" s="1"/>
      <c r="JV219" s="1"/>
      <c r="JW219" s="1"/>
      <c r="JX219" s="1"/>
      <c r="JY219" s="1"/>
      <c r="JZ219" s="1"/>
      <c r="KA219" s="1"/>
      <c r="KB219" s="1"/>
      <c r="KC219" s="1"/>
      <c r="KD219" s="1"/>
      <c r="KE219" s="1"/>
      <c r="KF219" s="1"/>
      <c r="KG219" s="1"/>
      <c r="KH219" s="1"/>
      <c r="KI219" s="1"/>
      <c r="KJ219" s="1"/>
      <c r="KK219" s="1"/>
      <c r="KL219" s="1"/>
      <c r="KM219" s="1"/>
      <c r="KN219" s="1"/>
      <c r="KO219" s="1"/>
      <c r="KP219" s="1"/>
      <c r="KQ219" s="1"/>
      <c r="KR219" s="1"/>
      <c r="KS219" s="1"/>
      <c r="KT219" s="1"/>
      <c r="KU219" s="1"/>
      <c r="KV219" s="1"/>
      <c r="KW219" s="1"/>
      <c r="KX219" s="1"/>
      <c r="KY219" s="1"/>
      <c r="KZ219" s="1"/>
      <c r="LA219" s="1"/>
      <c r="LB219" s="1"/>
      <c r="LC219" s="1"/>
      <c r="LD219" s="1"/>
      <c r="LE219" s="1"/>
      <c r="LF219" s="1"/>
      <c r="LG219" s="1"/>
      <c r="LH219" s="1"/>
      <c r="LI219" s="1"/>
      <c r="LJ219" s="1"/>
      <c r="LK219" s="1"/>
      <c r="LL219" s="1"/>
      <c r="LM219" s="1"/>
      <c r="LN219" s="1"/>
      <c r="LO219" s="1"/>
      <c r="LP219" s="1"/>
      <c r="LQ219" s="1"/>
      <c r="LR219" s="1"/>
      <c r="LS219" s="1"/>
      <c r="LT219" s="1"/>
      <c r="LU219" s="1"/>
      <c r="LV219" s="1"/>
      <c r="LW219" s="1"/>
      <c r="LX219" s="1"/>
      <c r="LY219" s="1"/>
      <c r="LZ219" s="1"/>
      <c r="MA219" s="1"/>
      <c r="MB219" s="1"/>
      <c r="MC219" s="1"/>
      <c r="MD219" s="1"/>
      <c r="ME219" s="1"/>
      <c r="MF219" s="1"/>
      <c r="MG219" s="1"/>
      <c r="MH219" s="1"/>
    </row>
    <row r="220" spans="1:346" ht="142.5" customHeight="1" x14ac:dyDescent="0.2">
      <c r="A220" s="1"/>
      <c r="B220" s="1"/>
      <c r="C220" s="1"/>
      <c r="D220" s="1"/>
      <c r="E220" s="1"/>
      <c r="F220" s="1"/>
      <c r="G220" s="1"/>
      <c r="H220" s="83"/>
      <c r="I220" s="1"/>
      <c r="J220" s="84"/>
      <c r="K220" s="1"/>
      <c r="L220" s="1"/>
      <c r="M220" s="1"/>
      <c r="N220" s="1"/>
      <c r="O220" s="1"/>
      <c r="P220" s="1"/>
      <c r="Q220" s="1"/>
      <c r="R220" s="1"/>
      <c r="S220" s="1"/>
      <c r="T220" s="1"/>
      <c r="U220" s="104"/>
      <c r="V220" s="104"/>
      <c r="W220" s="1"/>
      <c r="X220" s="82"/>
      <c r="Y220" s="1"/>
      <c r="Z220" s="1"/>
      <c r="AA220" s="1"/>
      <c r="AB220" s="1"/>
      <c r="AC220" s="1"/>
      <c r="AD220" s="1"/>
      <c r="AE220" s="1"/>
      <c r="AF220" s="85"/>
      <c r="AG220" s="1"/>
      <c r="AH220" s="1"/>
      <c r="AI220" s="1"/>
      <c r="AJ220" s="104"/>
      <c r="AK220" s="116"/>
      <c r="AL220" s="104"/>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c r="IN220" s="1"/>
      <c r="IO220" s="1"/>
      <c r="IP220" s="1"/>
      <c r="IQ220" s="1"/>
      <c r="IR220" s="1"/>
      <c r="IS220" s="1"/>
      <c r="IT220" s="1"/>
      <c r="IU220" s="1"/>
      <c r="IV220" s="1"/>
      <c r="IW220" s="1"/>
      <c r="IX220" s="1"/>
      <c r="IY220" s="1"/>
      <c r="IZ220" s="1"/>
      <c r="JA220" s="1"/>
      <c r="JB220" s="1"/>
      <c r="JC220" s="1"/>
      <c r="JD220" s="1"/>
      <c r="JE220" s="1"/>
      <c r="JF220" s="1"/>
      <c r="JG220" s="1"/>
      <c r="JH220" s="1"/>
      <c r="JI220" s="1"/>
      <c r="JJ220" s="1"/>
      <c r="JK220" s="1"/>
      <c r="JL220" s="1"/>
      <c r="JM220" s="1"/>
      <c r="JN220" s="1"/>
      <c r="JO220" s="1"/>
      <c r="JP220" s="1"/>
      <c r="JQ220" s="1"/>
      <c r="JR220" s="1"/>
      <c r="JS220" s="1"/>
      <c r="JT220" s="1"/>
      <c r="JU220" s="1"/>
      <c r="JV220" s="1"/>
      <c r="JW220" s="1"/>
      <c r="JX220" s="1"/>
      <c r="JY220" s="1"/>
      <c r="JZ220" s="1"/>
      <c r="KA220" s="1"/>
      <c r="KB220" s="1"/>
      <c r="KC220" s="1"/>
      <c r="KD220" s="1"/>
      <c r="KE220" s="1"/>
      <c r="KF220" s="1"/>
      <c r="KG220" s="1"/>
      <c r="KH220" s="1"/>
      <c r="KI220" s="1"/>
      <c r="KJ220" s="1"/>
      <c r="KK220" s="1"/>
      <c r="KL220" s="1"/>
      <c r="KM220" s="1"/>
      <c r="KN220" s="1"/>
      <c r="KO220" s="1"/>
      <c r="KP220" s="1"/>
      <c r="KQ220" s="1"/>
      <c r="KR220" s="1"/>
      <c r="KS220" s="1"/>
      <c r="KT220" s="1"/>
      <c r="KU220" s="1"/>
      <c r="KV220" s="1"/>
      <c r="KW220" s="1"/>
      <c r="KX220" s="1"/>
      <c r="KY220" s="1"/>
      <c r="KZ220" s="1"/>
      <c r="LA220" s="1"/>
      <c r="LB220" s="1"/>
      <c r="LC220" s="1"/>
      <c r="LD220" s="1"/>
      <c r="LE220" s="1"/>
      <c r="LF220" s="1"/>
      <c r="LG220" s="1"/>
      <c r="LH220" s="1"/>
      <c r="LI220" s="1"/>
      <c r="LJ220" s="1"/>
      <c r="LK220" s="1"/>
      <c r="LL220" s="1"/>
      <c r="LM220" s="1"/>
      <c r="LN220" s="1"/>
      <c r="LO220" s="1"/>
      <c r="LP220" s="1"/>
      <c r="LQ220" s="1"/>
      <c r="LR220" s="1"/>
      <c r="LS220" s="1"/>
      <c r="LT220" s="1"/>
      <c r="LU220" s="1"/>
      <c r="LV220" s="1"/>
      <c r="LW220" s="1"/>
      <c r="LX220" s="1"/>
      <c r="LY220" s="1"/>
      <c r="LZ220" s="1"/>
      <c r="MA220" s="1"/>
      <c r="MB220" s="1"/>
      <c r="MC220" s="1"/>
      <c r="MD220" s="1"/>
      <c r="ME220" s="1"/>
      <c r="MF220" s="1"/>
      <c r="MG220" s="1"/>
      <c r="MH220" s="1"/>
    </row>
    <row r="221" spans="1:346" ht="142.5" customHeight="1" x14ac:dyDescent="0.2">
      <c r="A221" s="1"/>
      <c r="B221" s="1"/>
      <c r="C221" s="1"/>
      <c r="D221" s="1"/>
      <c r="E221" s="1"/>
      <c r="F221" s="1"/>
      <c r="G221" s="1"/>
      <c r="H221" s="83"/>
      <c r="I221" s="1"/>
      <c r="J221" s="84"/>
      <c r="K221" s="1"/>
      <c r="L221" s="1"/>
      <c r="M221" s="1"/>
      <c r="N221" s="1"/>
      <c r="O221" s="1"/>
      <c r="P221" s="1"/>
      <c r="Q221" s="1"/>
      <c r="R221" s="1"/>
      <c r="S221" s="1"/>
      <c r="T221" s="1"/>
      <c r="U221" s="104"/>
      <c r="V221" s="104"/>
      <c r="W221" s="1"/>
      <c r="X221" s="82"/>
      <c r="Y221" s="1"/>
      <c r="Z221" s="1"/>
      <c r="AA221" s="1"/>
      <c r="AB221" s="1"/>
      <c r="AC221" s="1"/>
      <c r="AD221" s="1"/>
      <c r="AE221" s="1"/>
      <c r="AF221" s="85"/>
      <c r="AG221" s="1"/>
      <c r="AH221" s="1"/>
      <c r="AI221" s="1"/>
      <c r="AJ221" s="104"/>
      <c r="AK221" s="116"/>
      <c r="AL221" s="104"/>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c r="IN221" s="1"/>
      <c r="IO221" s="1"/>
      <c r="IP221" s="1"/>
      <c r="IQ221" s="1"/>
      <c r="IR221" s="1"/>
      <c r="IS221" s="1"/>
      <c r="IT221" s="1"/>
      <c r="IU221" s="1"/>
      <c r="IV221" s="1"/>
      <c r="IW221" s="1"/>
      <c r="IX221" s="1"/>
      <c r="IY221" s="1"/>
      <c r="IZ221" s="1"/>
      <c r="JA221" s="1"/>
      <c r="JB221" s="1"/>
      <c r="JC221" s="1"/>
      <c r="JD221" s="1"/>
      <c r="JE221" s="1"/>
      <c r="JF221" s="1"/>
      <c r="JG221" s="1"/>
      <c r="JH221" s="1"/>
      <c r="JI221" s="1"/>
      <c r="JJ221" s="1"/>
      <c r="JK221" s="1"/>
      <c r="JL221" s="1"/>
      <c r="JM221" s="1"/>
      <c r="JN221" s="1"/>
      <c r="JO221" s="1"/>
      <c r="JP221" s="1"/>
      <c r="JQ221" s="1"/>
      <c r="JR221" s="1"/>
      <c r="JS221" s="1"/>
      <c r="JT221" s="1"/>
      <c r="JU221" s="1"/>
      <c r="JV221" s="1"/>
      <c r="JW221" s="1"/>
      <c r="JX221" s="1"/>
      <c r="JY221" s="1"/>
      <c r="JZ221" s="1"/>
      <c r="KA221" s="1"/>
      <c r="KB221" s="1"/>
      <c r="KC221" s="1"/>
      <c r="KD221" s="1"/>
      <c r="KE221" s="1"/>
      <c r="KF221" s="1"/>
      <c r="KG221" s="1"/>
      <c r="KH221" s="1"/>
      <c r="KI221" s="1"/>
      <c r="KJ221" s="1"/>
      <c r="KK221" s="1"/>
      <c r="KL221" s="1"/>
      <c r="KM221" s="1"/>
      <c r="KN221" s="1"/>
      <c r="KO221" s="1"/>
      <c r="KP221" s="1"/>
      <c r="KQ221" s="1"/>
      <c r="KR221" s="1"/>
      <c r="KS221" s="1"/>
      <c r="KT221" s="1"/>
      <c r="KU221" s="1"/>
      <c r="KV221" s="1"/>
      <c r="KW221" s="1"/>
      <c r="KX221" s="1"/>
      <c r="KY221" s="1"/>
      <c r="KZ221" s="1"/>
      <c r="LA221" s="1"/>
      <c r="LB221" s="1"/>
      <c r="LC221" s="1"/>
      <c r="LD221" s="1"/>
      <c r="LE221" s="1"/>
      <c r="LF221" s="1"/>
      <c r="LG221" s="1"/>
      <c r="LH221" s="1"/>
      <c r="LI221" s="1"/>
      <c r="LJ221" s="1"/>
      <c r="LK221" s="1"/>
      <c r="LL221" s="1"/>
      <c r="LM221" s="1"/>
      <c r="LN221" s="1"/>
      <c r="LO221" s="1"/>
      <c r="LP221" s="1"/>
      <c r="LQ221" s="1"/>
      <c r="LR221" s="1"/>
      <c r="LS221" s="1"/>
      <c r="LT221" s="1"/>
      <c r="LU221" s="1"/>
      <c r="LV221" s="1"/>
      <c r="LW221" s="1"/>
      <c r="LX221" s="1"/>
      <c r="LY221" s="1"/>
      <c r="LZ221" s="1"/>
      <c r="MA221" s="1"/>
      <c r="MB221" s="1"/>
      <c r="MC221" s="1"/>
      <c r="MD221" s="1"/>
      <c r="ME221" s="1"/>
      <c r="MF221" s="1"/>
      <c r="MG221" s="1"/>
      <c r="MH221" s="1"/>
    </row>
    <row r="222" spans="1:346" ht="142.5" customHeight="1" x14ac:dyDescent="0.2">
      <c r="A222" s="1"/>
      <c r="B222" s="1"/>
      <c r="C222" s="1"/>
      <c r="D222" s="1"/>
      <c r="E222" s="1"/>
      <c r="F222" s="1"/>
      <c r="G222" s="1"/>
      <c r="H222" s="83"/>
      <c r="I222" s="1"/>
      <c r="J222" s="84"/>
      <c r="K222" s="1"/>
      <c r="L222" s="1"/>
      <c r="M222" s="1"/>
      <c r="N222" s="1"/>
      <c r="O222" s="1"/>
      <c r="P222" s="1"/>
      <c r="Q222" s="1"/>
      <c r="R222" s="1"/>
      <c r="S222" s="1"/>
      <c r="T222" s="1"/>
      <c r="U222" s="104"/>
      <c r="V222" s="104"/>
      <c r="W222" s="1"/>
      <c r="X222" s="82"/>
      <c r="Y222" s="1"/>
      <c r="Z222" s="1"/>
      <c r="AA222" s="1"/>
      <c r="AB222" s="1"/>
      <c r="AC222" s="1"/>
      <c r="AD222" s="1"/>
      <c r="AE222" s="1"/>
      <c r="AF222" s="85"/>
      <c r="AG222" s="1"/>
      <c r="AH222" s="1"/>
      <c r="AI222" s="1"/>
      <c r="AJ222" s="104"/>
      <c r="AK222" s="116"/>
      <c r="AL222" s="104"/>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c r="IR222" s="1"/>
      <c r="IS222" s="1"/>
      <c r="IT222" s="1"/>
      <c r="IU222" s="1"/>
      <c r="IV222" s="1"/>
      <c r="IW222" s="1"/>
      <c r="IX222" s="1"/>
      <c r="IY222" s="1"/>
      <c r="IZ222" s="1"/>
      <c r="JA222" s="1"/>
      <c r="JB222" s="1"/>
      <c r="JC222" s="1"/>
      <c r="JD222" s="1"/>
      <c r="JE222" s="1"/>
      <c r="JF222" s="1"/>
      <c r="JG222" s="1"/>
      <c r="JH222" s="1"/>
      <c r="JI222" s="1"/>
      <c r="JJ222" s="1"/>
      <c r="JK222" s="1"/>
      <c r="JL222" s="1"/>
      <c r="JM222" s="1"/>
      <c r="JN222" s="1"/>
      <c r="JO222" s="1"/>
      <c r="JP222" s="1"/>
      <c r="JQ222" s="1"/>
      <c r="JR222" s="1"/>
      <c r="JS222" s="1"/>
      <c r="JT222" s="1"/>
      <c r="JU222" s="1"/>
      <c r="JV222" s="1"/>
      <c r="JW222" s="1"/>
      <c r="JX222" s="1"/>
      <c r="JY222" s="1"/>
      <c r="JZ222" s="1"/>
      <c r="KA222" s="1"/>
      <c r="KB222" s="1"/>
      <c r="KC222" s="1"/>
      <c r="KD222" s="1"/>
      <c r="KE222" s="1"/>
      <c r="KF222" s="1"/>
      <c r="KG222" s="1"/>
      <c r="KH222" s="1"/>
      <c r="KI222" s="1"/>
      <c r="KJ222" s="1"/>
      <c r="KK222" s="1"/>
      <c r="KL222" s="1"/>
      <c r="KM222" s="1"/>
      <c r="KN222" s="1"/>
      <c r="KO222" s="1"/>
      <c r="KP222" s="1"/>
      <c r="KQ222" s="1"/>
      <c r="KR222" s="1"/>
      <c r="KS222" s="1"/>
      <c r="KT222" s="1"/>
      <c r="KU222" s="1"/>
      <c r="KV222" s="1"/>
      <c r="KW222" s="1"/>
      <c r="KX222" s="1"/>
      <c r="KY222" s="1"/>
      <c r="KZ222" s="1"/>
      <c r="LA222" s="1"/>
      <c r="LB222" s="1"/>
      <c r="LC222" s="1"/>
      <c r="LD222" s="1"/>
      <c r="LE222" s="1"/>
      <c r="LF222" s="1"/>
      <c r="LG222" s="1"/>
      <c r="LH222" s="1"/>
      <c r="LI222" s="1"/>
      <c r="LJ222" s="1"/>
      <c r="LK222" s="1"/>
      <c r="LL222" s="1"/>
      <c r="LM222" s="1"/>
      <c r="LN222" s="1"/>
      <c r="LO222" s="1"/>
      <c r="LP222" s="1"/>
      <c r="LQ222" s="1"/>
      <c r="LR222" s="1"/>
      <c r="LS222" s="1"/>
      <c r="LT222" s="1"/>
      <c r="LU222" s="1"/>
      <c r="LV222" s="1"/>
      <c r="LW222" s="1"/>
      <c r="LX222" s="1"/>
      <c r="LY222" s="1"/>
      <c r="LZ222" s="1"/>
      <c r="MA222" s="1"/>
      <c r="MB222" s="1"/>
      <c r="MC222" s="1"/>
      <c r="MD222" s="1"/>
      <c r="ME222" s="1"/>
      <c r="MF222" s="1"/>
      <c r="MG222" s="1"/>
      <c r="MH222" s="1"/>
    </row>
    <row r="223" spans="1:346" ht="142.5" customHeight="1" x14ac:dyDescent="0.2">
      <c r="A223" s="1"/>
      <c r="B223" s="1"/>
      <c r="C223" s="1"/>
      <c r="D223" s="1"/>
      <c r="E223" s="1"/>
      <c r="F223" s="1"/>
      <c r="G223" s="1"/>
      <c r="H223" s="83"/>
      <c r="I223" s="1"/>
      <c r="J223" s="84"/>
      <c r="K223" s="1"/>
      <c r="L223" s="1"/>
      <c r="M223" s="1"/>
      <c r="N223" s="1"/>
      <c r="O223" s="1"/>
      <c r="P223" s="1"/>
      <c r="Q223" s="1"/>
      <c r="R223" s="1"/>
      <c r="S223" s="1"/>
      <c r="T223" s="1"/>
      <c r="U223" s="104"/>
      <c r="V223" s="104"/>
      <c r="W223" s="1"/>
      <c r="X223" s="82"/>
      <c r="Y223" s="1"/>
      <c r="Z223" s="1"/>
      <c r="AA223" s="1"/>
      <c r="AB223" s="1"/>
      <c r="AC223" s="1"/>
      <c r="AD223" s="1"/>
      <c r="AE223" s="1"/>
      <c r="AF223" s="85"/>
      <c r="AG223" s="1"/>
      <c r="AH223" s="1"/>
      <c r="AI223" s="1"/>
      <c r="AJ223" s="104"/>
      <c r="AK223" s="116"/>
      <c r="AL223" s="104"/>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c r="IS223" s="1"/>
      <c r="IT223" s="1"/>
      <c r="IU223" s="1"/>
      <c r="IV223" s="1"/>
      <c r="IW223" s="1"/>
      <c r="IX223" s="1"/>
      <c r="IY223" s="1"/>
      <c r="IZ223" s="1"/>
      <c r="JA223" s="1"/>
      <c r="JB223" s="1"/>
      <c r="JC223" s="1"/>
      <c r="JD223" s="1"/>
      <c r="JE223" s="1"/>
      <c r="JF223" s="1"/>
      <c r="JG223" s="1"/>
      <c r="JH223" s="1"/>
      <c r="JI223" s="1"/>
      <c r="JJ223" s="1"/>
      <c r="JK223" s="1"/>
      <c r="JL223" s="1"/>
      <c r="JM223" s="1"/>
      <c r="JN223" s="1"/>
      <c r="JO223" s="1"/>
      <c r="JP223" s="1"/>
      <c r="JQ223" s="1"/>
      <c r="JR223" s="1"/>
      <c r="JS223" s="1"/>
      <c r="JT223" s="1"/>
      <c r="JU223" s="1"/>
      <c r="JV223" s="1"/>
      <c r="JW223" s="1"/>
      <c r="JX223" s="1"/>
      <c r="JY223" s="1"/>
      <c r="JZ223" s="1"/>
      <c r="KA223" s="1"/>
      <c r="KB223" s="1"/>
      <c r="KC223" s="1"/>
      <c r="KD223" s="1"/>
      <c r="KE223" s="1"/>
      <c r="KF223" s="1"/>
      <c r="KG223" s="1"/>
      <c r="KH223" s="1"/>
      <c r="KI223" s="1"/>
      <c r="KJ223" s="1"/>
      <c r="KK223" s="1"/>
      <c r="KL223" s="1"/>
      <c r="KM223" s="1"/>
      <c r="KN223" s="1"/>
      <c r="KO223" s="1"/>
      <c r="KP223" s="1"/>
      <c r="KQ223" s="1"/>
      <c r="KR223" s="1"/>
      <c r="KS223" s="1"/>
      <c r="KT223" s="1"/>
      <c r="KU223" s="1"/>
      <c r="KV223" s="1"/>
      <c r="KW223" s="1"/>
      <c r="KX223" s="1"/>
      <c r="KY223" s="1"/>
      <c r="KZ223" s="1"/>
      <c r="LA223" s="1"/>
      <c r="LB223" s="1"/>
      <c r="LC223" s="1"/>
      <c r="LD223" s="1"/>
      <c r="LE223" s="1"/>
      <c r="LF223" s="1"/>
      <c r="LG223" s="1"/>
      <c r="LH223" s="1"/>
      <c r="LI223" s="1"/>
      <c r="LJ223" s="1"/>
      <c r="LK223" s="1"/>
      <c r="LL223" s="1"/>
      <c r="LM223" s="1"/>
      <c r="LN223" s="1"/>
      <c r="LO223" s="1"/>
      <c r="LP223" s="1"/>
      <c r="LQ223" s="1"/>
      <c r="LR223" s="1"/>
      <c r="LS223" s="1"/>
      <c r="LT223" s="1"/>
      <c r="LU223" s="1"/>
      <c r="LV223" s="1"/>
      <c r="LW223" s="1"/>
      <c r="LX223" s="1"/>
      <c r="LY223" s="1"/>
      <c r="LZ223" s="1"/>
      <c r="MA223" s="1"/>
      <c r="MB223" s="1"/>
      <c r="MC223" s="1"/>
      <c r="MD223" s="1"/>
      <c r="ME223" s="1"/>
      <c r="MF223" s="1"/>
      <c r="MG223" s="1"/>
      <c r="MH223" s="1"/>
    </row>
    <row r="224" spans="1:346" ht="142.5" customHeight="1" x14ac:dyDescent="0.2">
      <c r="A224" s="1"/>
      <c r="B224" s="1"/>
      <c r="C224" s="1"/>
      <c r="D224" s="1"/>
      <c r="E224" s="1"/>
      <c r="F224" s="1"/>
      <c r="G224" s="1"/>
      <c r="H224" s="83"/>
      <c r="I224" s="1"/>
      <c r="J224" s="84"/>
      <c r="K224" s="1"/>
      <c r="L224" s="1"/>
      <c r="M224" s="1"/>
      <c r="N224" s="1"/>
      <c r="O224" s="1"/>
      <c r="P224" s="1"/>
      <c r="Q224" s="1"/>
      <c r="R224" s="1"/>
      <c r="S224" s="1"/>
      <c r="T224" s="1"/>
      <c r="U224" s="104"/>
      <c r="V224" s="104"/>
      <c r="W224" s="1"/>
      <c r="X224" s="82"/>
      <c r="Y224" s="1"/>
      <c r="Z224" s="1"/>
      <c r="AA224" s="1"/>
      <c r="AB224" s="1"/>
      <c r="AC224" s="1"/>
      <c r="AD224" s="1"/>
      <c r="AE224" s="1"/>
      <c r="AF224" s="85"/>
      <c r="AG224" s="1"/>
      <c r="AH224" s="1"/>
      <c r="AI224" s="1"/>
      <c r="AJ224" s="104"/>
      <c r="AK224" s="116"/>
      <c r="AL224" s="104"/>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c r="IN224" s="1"/>
      <c r="IO224" s="1"/>
      <c r="IP224" s="1"/>
      <c r="IQ224" s="1"/>
      <c r="IR224" s="1"/>
      <c r="IS224" s="1"/>
      <c r="IT224" s="1"/>
      <c r="IU224" s="1"/>
      <c r="IV224" s="1"/>
      <c r="IW224" s="1"/>
      <c r="IX224" s="1"/>
      <c r="IY224" s="1"/>
      <c r="IZ224" s="1"/>
      <c r="JA224" s="1"/>
      <c r="JB224" s="1"/>
      <c r="JC224" s="1"/>
      <c r="JD224" s="1"/>
      <c r="JE224" s="1"/>
      <c r="JF224" s="1"/>
      <c r="JG224" s="1"/>
      <c r="JH224" s="1"/>
      <c r="JI224" s="1"/>
      <c r="JJ224" s="1"/>
      <c r="JK224" s="1"/>
      <c r="JL224" s="1"/>
      <c r="JM224" s="1"/>
      <c r="JN224" s="1"/>
      <c r="JO224" s="1"/>
      <c r="JP224" s="1"/>
      <c r="JQ224" s="1"/>
      <c r="JR224" s="1"/>
      <c r="JS224" s="1"/>
      <c r="JT224" s="1"/>
      <c r="JU224" s="1"/>
      <c r="JV224" s="1"/>
      <c r="JW224" s="1"/>
      <c r="JX224" s="1"/>
      <c r="JY224" s="1"/>
      <c r="JZ224" s="1"/>
      <c r="KA224" s="1"/>
      <c r="KB224" s="1"/>
      <c r="KC224" s="1"/>
      <c r="KD224" s="1"/>
      <c r="KE224" s="1"/>
      <c r="KF224" s="1"/>
      <c r="KG224" s="1"/>
      <c r="KH224" s="1"/>
      <c r="KI224" s="1"/>
      <c r="KJ224" s="1"/>
      <c r="KK224" s="1"/>
      <c r="KL224" s="1"/>
      <c r="KM224" s="1"/>
      <c r="KN224" s="1"/>
      <c r="KO224" s="1"/>
      <c r="KP224" s="1"/>
      <c r="KQ224" s="1"/>
      <c r="KR224" s="1"/>
      <c r="KS224" s="1"/>
      <c r="KT224" s="1"/>
      <c r="KU224" s="1"/>
      <c r="KV224" s="1"/>
      <c r="KW224" s="1"/>
      <c r="KX224" s="1"/>
      <c r="KY224" s="1"/>
      <c r="KZ224" s="1"/>
      <c r="LA224" s="1"/>
      <c r="LB224" s="1"/>
      <c r="LC224" s="1"/>
      <c r="LD224" s="1"/>
      <c r="LE224" s="1"/>
      <c r="LF224" s="1"/>
      <c r="LG224" s="1"/>
      <c r="LH224" s="1"/>
      <c r="LI224" s="1"/>
      <c r="LJ224" s="1"/>
      <c r="LK224" s="1"/>
      <c r="LL224" s="1"/>
      <c r="LM224" s="1"/>
      <c r="LN224" s="1"/>
      <c r="LO224" s="1"/>
      <c r="LP224" s="1"/>
      <c r="LQ224" s="1"/>
      <c r="LR224" s="1"/>
      <c r="LS224" s="1"/>
      <c r="LT224" s="1"/>
      <c r="LU224" s="1"/>
      <c r="LV224" s="1"/>
      <c r="LW224" s="1"/>
      <c r="LX224" s="1"/>
      <c r="LY224" s="1"/>
      <c r="LZ224" s="1"/>
      <c r="MA224" s="1"/>
      <c r="MB224" s="1"/>
      <c r="MC224" s="1"/>
      <c r="MD224" s="1"/>
      <c r="ME224" s="1"/>
      <c r="MF224" s="1"/>
      <c r="MG224" s="1"/>
      <c r="MH224" s="1"/>
    </row>
    <row r="225" spans="1:346" ht="142.5" customHeight="1" x14ac:dyDescent="0.2">
      <c r="A225" s="1"/>
      <c r="B225" s="1"/>
      <c r="C225" s="1"/>
      <c r="D225" s="1"/>
      <c r="E225" s="1"/>
      <c r="F225" s="1"/>
      <c r="G225" s="1"/>
      <c r="H225" s="83"/>
      <c r="I225" s="1"/>
      <c r="J225" s="84"/>
      <c r="K225" s="1"/>
      <c r="L225" s="1"/>
      <c r="M225" s="1"/>
      <c r="N225" s="1"/>
      <c r="O225" s="1"/>
      <c r="P225" s="1"/>
      <c r="Q225" s="1"/>
      <c r="R225" s="1"/>
      <c r="S225" s="1"/>
      <c r="T225" s="1"/>
      <c r="U225" s="104"/>
      <c r="V225" s="104"/>
      <c r="W225" s="1"/>
      <c r="X225" s="82"/>
      <c r="Y225" s="1"/>
      <c r="Z225" s="1"/>
      <c r="AA225" s="1"/>
      <c r="AB225" s="1"/>
      <c r="AC225" s="1"/>
      <c r="AD225" s="1"/>
      <c r="AE225" s="1"/>
      <c r="AF225" s="85"/>
      <c r="AG225" s="1"/>
      <c r="AH225" s="1"/>
      <c r="AI225" s="1"/>
      <c r="AJ225" s="104"/>
      <c r="AK225" s="116"/>
      <c r="AL225" s="104"/>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c r="IN225" s="1"/>
      <c r="IO225" s="1"/>
      <c r="IP225" s="1"/>
      <c r="IQ225" s="1"/>
      <c r="IR225" s="1"/>
      <c r="IS225" s="1"/>
      <c r="IT225" s="1"/>
      <c r="IU225" s="1"/>
      <c r="IV225" s="1"/>
      <c r="IW225" s="1"/>
      <c r="IX225" s="1"/>
      <c r="IY225" s="1"/>
      <c r="IZ225" s="1"/>
      <c r="JA225" s="1"/>
      <c r="JB225" s="1"/>
      <c r="JC225" s="1"/>
      <c r="JD225" s="1"/>
      <c r="JE225" s="1"/>
      <c r="JF225" s="1"/>
      <c r="JG225" s="1"/>
      <c r="JH225" s="1"/>
      <c r="JI225" s="1"/>
      <c r="JJ225" s="1"/>
      <c r="JK225" s="1"/>
      <c r="JL225" s="1"/>
      <c r="JM225" s="1"/>
      <c r="JN225" s="1"/>
      <c r="JO225" s="1"/>
      <c r="JP225" s="1"/>
      <c r="JQ225" s="1"/>
      <c r="JR225" s="1"/>
      <c r="JS225" s="1"/>
      <c r="JT225" s="1"/>
      <c r="JU225" s="1"/>
      <c r="JV225" s="1"/>
      <c r="JW225" s="1"/>
      <c r="JX225" s="1"/>
      <c r="JY225" s="1"/>
      <c r="JZ225" s="1"/>
      <c r="KA225" s="1"/>
      <c r="KB225" s="1"/>
      <c r="KC225" s="1"/>
      <c r="KD225" s="1"/>
      <c r="KE225" s="1"/>
      <c r="KF225" s="1"/>
      <c r="KG225" s="1"/>
      <c r="KH225" s="1"/>
      <c r="KI225" s="1"/>
      <c r="KJ225" s="1"/>
      <c r="KK225" s="1"/>
      <c r="KL225" s="1"/>
      <c r="KM225" s="1"/>
      <c r="KN225" s="1"/>
      <c r="KO225" s="1"/>
      <c r="KP225" s="1"/>
      <c r="KQ225" s="1"/>
      <c r="KR225" s="1"/>
      <c r="KS225" s="1"/>
      <c r="KT225" s="1"/>
      <c r="KU225" s="1"/>
      <c r="KV225" s="1"/>
      <c r="KW225" s="1"/>
      <c r="KX225" s="1"/>
      <c r="KY225" s="1"/>
      <c r="KZ225" s="1"/>
      <c r="LA225" s="1"/>
      <c r="LB225" s="1"/>
      <c r="LC225" s="1"/>
      <c r="LD225" s="1"/>
      <c r="LE225" s="1"/>
      <c r="LF225" s="1"/>
      <c r="LG225" s="1"/>
      <c r="LH225" s="1"/>
      <c r="LI225" s="1"/>
      <c r="LJ225" s="1"/>
      <c r="LK225" s="1"/>
      <c r="LL225" s="1"/>
      <c r="LM225" s="1"/>
      <c r="LN225" s="1"/>
      <c r="LO225" s="1"/>
      <c r="LP225" s="1"/>
      <c r="LQ225" s="1"/>
      <c r="LR225" s="1"/>
      <c r="LS225" s="1"/>
      <c r="LT225" s="1"/>
      <c r="LU225" s="1"/>
      <c r="LV225" s="1"/>
      <c r="LW225" s="1"/>
      <c r="LX225" s="1"/>
      <c r="LY225" s="1"/>
      <c r="LZ225" s="1"/>
      <c r="MA225" s="1"/>
      <c r="MB225" s="1"/>
      <c r="MC225" s="1"/>
      <c r="MD225" s="1"/>
      <c r="ME225" s="1"/>
      <c r="MF225" s="1"/>
      <c r="MG225" s="1"/>
      <c r="MH225" s="1"/>
    </row>
    <row r="226" spans="1:346" ht="142.5" customHeight="1" x14ac:dyDescent="0.2">
      <c r="A226" s="1"/>
      <c r="B226" s="1"/>
      <c r="C226" s="1"/>
      <c r="D226" s="1"/>
      <c r="E226" s="1"/>
      <c r="F226" s="1"/>
      <c r="G226" s="1"/>
      <c r="H226" s="83"/>
      <c r="I226" s="1"/>
      <c r="J226" s="84"/>
      <c r="K226" s="1"/>
      <c r="L226" s="1"/>
      <c r="M226" s="1"/>
      <c r="N226" s="1"/>
      <c r="O226" s="1"/>
      <c r="P226" s="1"/>
      <c r="Q226" s="1"/>
      <c r="R226" s="1"/>
      <c r="S226" s="1"/>
      <c r="T226" s="1"/>
      <c r="U226" s="104"/>
      <c r="V226" s="104"/>
      <c r="W226" s="1"/>
      <c r="X226" s="82"/>
      <c r="Y226" s="1"/>
      <c r="Z226" s="1"/>
      <c r="AA226" s="1"/>
      <c r="AB226" s="1"/>
      <c r="AC226" s="1"/>
      <c r="AD226" s="1"/>
      <c r="AE226" s="1"/>
      <c r="AF226" s="85"/>
      <c r="AG226" s="1"/>
      <c r="AH226" s="1"/>
      <c r="AI226" s="1"/>
      <c r="AJ226" s="104"/>
      <c r="AK226" s="116"/>
      <c r="AL226" s="104"/>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c r="IS226" s="1"/>
      <c r="IT226" s="1"/>
      <c r="IU226" s="1"/>
      <c r="IV226" s="1"/>
      <c r="IW226" s="1"/>
      <c r="IX226" s="1"/>
      <c r="IY226" s="1"/>
      <c r="IZ226" s="1"/>
      <c r="JA226" s="1"/>
      <c r="JB226" s="1"/>
      <c r="JC226" s="1"/>
      <c r="JD226" s="1"/>
      <c r="JE226" s="1"/>
      <c r="JF226" s="1"/>
      <c r="JG226" s="1"/>
      <c r="JH226" s="1"/>
      <c r="JI226" s="1"/>
      <c r="JJ226" s="1"/>
      <c r="JK226" s="1"/>
      <c r="JL226" s="1"/>
      <c r="JM226" s="1"/>
      <c r="JN226" s="1"/>
      <c r="JO226" s="1"/>
      <c r="JP226" s="1"/>
      <c r="JQ226" s="1"/>
      <c r="JR226" s="1"/>
      <c r="JS226" s="1"/>
      <c r="JT226" s="1"/>
      <c r="JU226" s="1"/>
      <c r="JV226" s="1"/>
      <c r="JW226" s="1"/>
      <c r="JX226" s="1"/>
      <c r="JY226" s="1"/>
      <c r="JZ226" s="1"/>
      <c r="KA226" s="1"/>
      <c r="KB226" s="1"/>
      <c r="KC226" s="1"/>
      <c r="KD226" s="1"/>
      <c r="KE226" s="1"/>
      <c r="KF226" s="1"/>
      <c r="KG226" s="1"/>
      <c r="KH226" s="1"/>
      <c r="KI226" s="1"/>
      <c r="KJ226" s="1"/>
      <c r="KK226" s="1"/>
      <c r="KL226" s="1"/>
      <c r="KM226" s="1"/>
      <c r="KN226" s="1"/>
      <c r="KO226" s="1"/>
      <c r="KP226" s="1"/>
      <c r="KQ226" s="1"/>
      <c r="KR226" s="1"/>
      <c r="KS226" s="1"/>
      <c r="KT226" s="1"/>
      <c r="KU226" s="1"/>
      <c r="KV226" s="1"/>
      <c r="KW226" s="1"/>
      <c r="KX226" s="1"/>
      <c r="KY226" s="1"/>
      <c r="KZ226" s="1"/>
      <c r="LA226" s="1"/>
      <c r="LB226" s="1"/>
      <c r="LC226" s="1"/>
      <c r="LD226" s="1"/>
      <c r="LE226" s="1"/>
      <c r="LF226" s="1"/>
      <c r="LG226" s="1"/>
      <c r="LH226" s="1"/>
      <c r="LI226" s="1"/>
      <c r="LJ226" s="1"/>
      <c r="LK226" s="1"/>
      <c r="LL226" s="1"/>
      <c r="LM226" s="1"/>
      <c r="LN226" s="1"/>
      <c r="LO226" s="1"/>
      <c r="LP226" s="1"/>
      <c r="LQ226" s="1"/>
      <c r="LR226" s="1"/>
      <c r="LS226" s="1"/>
      <c r="LT226" s="1"/>
      <c r="LU226" s="1"/>
      <c r="LV226" s="1"/>
      <c r="LW226" s="1"/>
      <c r="LX226" s="1"/>
      <c r="LY226" s="1"/>
      <c r="LZ226" s="1"/>
      <c r="MA226" s="1"/>
      <c r="MB226" s="1"/>
      <c r="MC226" s="1"/>
      <c r="MD226" s="1"/>
      <c r="ME226" s="1"/>
      <c r="MF226" s="1"/>
      <c r="MG226" s="1"/>
      <c r="MH226" s="1"/>
    </row>
    <row r="227" spans="1:346" ht="142.5" customHeight="1" x14ac:dyDescent="0.2">
      <c r="A227" s="1"/>
      <c r="B227" s="1"/>
      <c r="C227" s="1"/>
      <c r="D227" s="1"/>
      <c r="E227" s="1"/>
      <c r="F227" s="1"/>
      <c r="G227" s="1"/>
      <c r="H227" s="83"/>
      <c r="I227" s="1"/>
      <c r="J227" s="84"/>
      <c r="K227" s="1"/>
      <c r="L227" s="1"/>
      <c r="M227" s="1"/>
      <c r="N227" s="1"/>
      <c r="O227" s="1"/>
      <c r="P227" s="1"/>
      <c r="Q227" s="1"/>
      <c r="R227" s="1"/>
      <c r="S227" s="1"/>
      <c r="T227" s="1"/>
      <c r="U227" s="104"/>
      <c r="V227" s="104"/>
      <c r="W227" s="1"/>
      <c r="X227" s="82"/>
      <c r="Y227" s="1"/>
      <c r="Z227" s="1"/>
      <c r="AA227" s="1"/>
      <c r="AB227" s="1"/>
      <c r="AC227" s="1"/>
      <c r="AD227" s="1"/>
      <c r="AE227" s="1"/>
      <c r="AF227" s="85"/>
      <c r="AG227" s="1"/>
      <c r="AH227" s="1"/>
      <c r="AI227" s="1"/>
      <c r="AJ227" s="104"/>
      <c r="AK227" s="116"/>
      <c r="AL227" s="104"/>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c r="IV227" s="1"/>
      <c r="IW227" s="1"/>
      <c r="IX227" s="1"/>
      <c r="IY227" s="1"/>
      <c r="IZ227" s="1"/>
      <c r="JA227" s="1"/>
      <c r="JB227" s="1"/>
      <c r="JC227" s="1"/>
      <c r="JD227" s="1"/>
      <c r="JE227" s="1"/>
      <c r="JF227" s="1"/>
      <c r="JG227" s="1"/>
      <c r="JH227" s="1"/>
      <c r="JI227" s="1"/>
      <c r="JJ227" s="1"/>
      <c r="JK227" s="1"/>
      <c r="JL227" s="1"/>
      <c r="JM227" s="1"/>
      <c r="JN227" s="1"/>
      <c r="JO227" s="1"/>
      <c r="JP227" s="1"/>
      <c r="JQ227" s="1"/>
      <c r="JR227" s="1"/>
      <c r="JS227" s="1"/>
      <c r="JT227" s="1"/>
      <c r="JU227" s="1"/>
      <c r="JV227" s="1"/>
      <c r="JW227" s="1"/>
      <c r="JX227" s="1"/>
      <c r="JY227" s="1"/>
      <c r="JZ227" s="1"/>
      <c r="KA227" s="1"/>
      <c r="KB227" s="1"/>
      <c r="KC227" s="1"/>
      <c r="KD227" s="1"/>
      <c r="KE227" s="1"/>
      <c r="KF227" s="1"/>
      <c r="KG227" s="1"/>
      <c r="KH227" s="1"/>
      <c r="KI227" s="1"/>
      <c r="KJ227" s="1"/>
      <c r="KK227" s="1"/>
      <c r="KL227" s="1"/>
      <c r="KM227" s="1"/>
      <c r="KN227" s="1"/>
      <c r="KO227" s="1"/>
      <c r="KP227" s="1"/>
      <c r="KQ227" s="1"/>
      <c r="KR227" s="1"/>
      <c r="KS227" s="1"/>
      <c r="KT227" s="1"/>
      <c r="KU227" s="1"/>
      <c r="KV227" s="1"/>
      <c r="KW227" s="1"/>
      <c r="KX227" s="1"/>
      <c r="KY227" s="1"/>
      <c r="KZ227" s="1"/>
      <c r="LA227" s="1"/>
      <c r="LB227" s="1"/>
      <c r="LC227" s="1"/>
      <c r="LD227" s="1"/>
      <c r="LE227" s="1"/>
      <c r="LF227" s="1"/>
      <c r="LG227" s="1"/>
      <c r="LH227" s="1"/>
      <c r="LI227" s="1"/>
      <c r="LJ227" s="1"/>
      <c r="LK227" s="1"/>
      <c r="LL227" s="1"/>
      <c r="LM227" s="1"/>
      <c r="LN227" s="1"/>
      <c r="LO227" s="1"/>
      <c r="LP227" s="1"/>
      <c r="LQ227" s="1"/>
      <c r="LR227" s="1"/>
      <c r="LS227" s="1"/>
      <c r="LT227" s="1"/>
      <c r="LU227" s="1"/>
      <c r="LV227" s="1"/>
      <c r="LW227" s="1"/>
      <c r="LX227" s="1"/>
      <c r="LY227" s="1"/>
      <c r="LZ227" s="1"/>
      <c r="MA227" s="1"/>
      <c r="MB227" s="1"/>
      <c r="MC227" s="1"/>
      <c r="MD227" s="1"/>
      <c r="ME227" s="1"/>
      <c r="MF227" s="1"/>
      <c r="MG227" s="1"/>
      <c r="MH227" s="1"/>
    </row>
    <row r="228" spans="1:346" ht="142.5" customHeight="1" x14ac:dyDescent="0.2">
      <c r="A228" s="1"/>
      <c r="B228" s="1"/>
      <c r="C228" s="1"/>
      <c r="D228" s="1"/>
      <c r="E228" s="1"/>
      <c r="F228" s="1"/>
      <c r="G228" s="1"/>
      <c r="H228" s="83"/>
      <c r="I228" s="1"/>
      <c r="J228" s="84"/>
      <c r="K228" s="1"/>
      <c r="L228" s="1"/>
      <c r="M228" s="1"/>
      <c r="N228" s="1"/>
      <c r="O228" s="1"/>
      <c r="P228" s="1"/>
      <c r="Q228" s="1"/>
      <c r="R228" s="1"/>
      <c r="S228" s="1"/>
      <c r="T228" s="1"/>
      <c r="U228" s="104"/>
      <c r="V228" s="104"/>
      <c r="W228" s="1"/>
      <c r="X228" s="82"/>
      <c r="Y228" s="1"/>
      <c r="Z228" s="1"/>
      <c r="AA228" s="1"/>
      <c r="AB228" s="1"/>
      <c r="AC228" s="1"/>
      <c r="AD228" s="1"/>
      <c r="AE228" s="1"/>
      <c r="AF228" s="85"/>
      <c r="AG228" s="1"/>
      <c r="AH228" s="1"/>
      <c r="AI228" s="1"/>
      <c r="AJ228" s="104"/>
      <c r="AK228" s="116"/>
      <c r="AL228" s="104"/>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c r="IS228" s="1"/>
      <c r="IT228" s="1"/>
      <c r="IU228" s="1"/>
      <c r="IV228" s="1"/>
      <c r="IW228" s="1"/>
      <c r="IX228" s="1"/>
      <c r="IY228" s="1"/>
      <c r="IZ228" s="1"/>
      <c r="JA228" s="1"/>
      <c r="JB228" s="1"/>
      <c r="JC228" s="1"/>
      <c r="JD228" s="1"/>
      <c r="JE228" s="1"/>
      <c r="JF228" s="1"/>
      <c r="JG228" s="1"/>
      <c r="JH228" s="1"/>
      <c r="JI228" s="1"/>
      <c r="JJ228" s="1"/>
      <c r="JK228" s="1"/>
      <c r="JL228" s="1"/>
      <c r="JM228" s="1"/>
      <c r="JN228" s="1"/>
      <c r="JO228" s="1"/>
      <c r="JP228" s="1"/>
      <c r="JQ228" s="1"/>
      <c r="JR228" s="1"/>
      <c r="JS228" s="1"/>
      <c r="JT228" s="1"/>
      <c r="JU228" s="1"/>
      <c r="JV228" s="1"/>
      <c r="JW228" s="1"/>
      <c r="JX228" s="1"/>
      <c r="JY228" s="1"/>
      <c r="JZ228" s="1"/>
      <c r="KA228" s="1"/>
      <c r="KB228" s="1"/>
      <c r="KC228" s="1"/>
      <c r="KD228" s="1"/>
      <c r="KE228" s="1"/>
      <c r="KF228" s="1"/>
      <c r="KG228" s="1"/>
      <c r="KH228" s="1"/>
      <c r="KI228" s="1"/>
      <c r="KJ228" s="1"/>
      <c r="KK228" s="1"/>
      <c r="KL228" s="1"/>
      <c r="KM228" s="1"/>
      <c r="KN228" s="1"/>
      <c r="KO228" s="1"/>
      <c r="KP228" s="1"/>
      <c r="KQ228" s="1"/>
      <c r="KR228" s="1"/>
      <c r="KS228" s="1"/>
      <c r="KT228" s="1"/>
      <c r="KU228" s="1"/>
      <c r="KV228" s="1"/>
      <c r="KW228" s="1"/>
      <c r="KX228" s="1"/>
      <c r="KY228" s="1"/>
      <c r="KZ228" s="1"/>
      <c r="LA228" s="1"/>
      <c r="LB228" s="1"/>
      <c r="LC228" s="1"/>
      <c r="LD228" s="1"/>
      <c r="LE228" s="1"/>
      <c r="LF228" s="1"/>
      <c r="LG228" s="1"/>
      <c r="LH228" s="1"/>
      <c r="LI228" s="1"/>
      <c r="LJ228" s="1"/>
      <c r="LK228" s="1"/>
      <c r="LL228" s="1"/>
      <c r="LM228" s="1"/>
      <c r="LN228" s="1"/>
      <c r="LO228" s="1"/>
      <c r="LP228" s="1"/>
      <c r="LQ228" s="1"/>
      <c r="LR228" s="1"/>
      <c r="LS228" s="1"/>
      <c r="LT228" s="1"/>
      <c r="LU228" s="1"/>
      <c r="LV228" s="1"/>
      <c r="LW228" s="1"/>
      <c r="LX228" s="1"/>
      <c r="LY228" s="1"/>
      <c r="LZ228" s="1"/>
      <c r="MA228" s="1"/>
      <c r="MB228" s="1"/>
      <c r="MC228" s="1"/>
      <c r="MD228" s="1"/>
      <c r="ME228" s="1"/>
      <c r="MF228" s="1"/>
      <c r="MG228" s="1"/>
      <c r="MH228" s="1"/>
    </row>
    <row r="229" spans="1:346" ht="142.5" customHeight="1" x14ac:dyDescent="0.2">
      <c r="A229" s="1"/>
      <c r="B229" s="1"/>
      <c r="C229" s="1"/>
      <c r="D229" s="1"/>
      <c r="E229" s="1"/>
      <c r="F229" s="1"/>
      <c r="G229" s="1"/>
      <c r="H229" s="83"/>
      <c r="I229" s="1"/>
      <c r="J229" s="84"/>
      <c r="K229" s="1"/>
      <c r="L229" s="1"/>
      <c r="M229" s="1"/>
      <c r="N229" s="1"/>
      <c r="O229" s="1"/>
      <c r="P229" s="1"/>
      <c r="Q229" s="1"/>
      <c r="R229" s="1"/>
      <c r="S229" s="1"/>
      <c r="T229" s="1"/>
      <c r="U229" s="104"/>
      <c r="V229" s="104"/>
      <c r="W229" s="1"/>
      <c r="X229" s="82"/>
      <c r="Y229" s="1"/>
      <c r="Z229" s="1"/>
      <c r="AA229" s="1"/>
      <c r="AB229" s="1"/>
      <c r="AC229" s="1"/>
      <c r="AD229" s="1"/>
      <c r="AE229" s="1"/>
      <c r="AF229" s="85"/>
      <c r="AG229" s="1"/>
      <c r="AH229" s="1"/>
      <c r="AI229" s="1"/>
      <c r="AJ229" s="104"/>
      <c r="AK229" s="116"/>
      <c r="AL229" s="104"/>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c r="IV229" s="1"/>
      <c r="IW229" s="1"/>
      <c r="IX229" s="1"/>
      <c r="IY229" s="1"/>
      <c r="IZ229" s="1"/>
      <c r="JA229" s="1"/>
      <c r="JB229" s="1"/>
      <c r="JC229" s="1"/>
      <c r="JD229" s="1"/>
      <c r="JE229" s="1"/>
      <c r="JF229" s="1"/>
      <c r="JG229" s="1"/>
      <c r="JH229" s="1"/>
      <c r="JI229" s="1"/>
      <c r="JJ229" s="1"/>
      <c r="JK229" s="1"/>
      <c r="JL229" s="1"/>
      <c r="JM229" s="1"/>
      <c r="JN229" s="1"/>
      <c r="JO229" s="1"/>
      <c r="JP229" s="1"/>
      <c r="JQ229" s="1"/>
      <c r="JR229" s="1"/>
      <c r="JS229" s="1"/>
      <c r="JT229" s="1"/>
      <c r="JU229" s="1"/>
      <c r="JV229" s="1"/>
      <c r="JW229" s="1"/>
      <c r="JX229" s="1"/>
      <c r="JY229" s="1"/>
      <c r="JZ229" s="1"/>
      <c r="KA229" s="1"/>
      <c r="KB229" s="1"/>
      <c r="KC229" s="1"/>
      <c r="KD229" s="1"/>
      <c r="KE229" s="1"/>
      <c r="KF229" s="1"/>
      <c r="KG229" s="1"/>
      <c r="KH229" s="1"/>
      <c r="KI229" s="1"/>
      <c r="KJ229" s="1"/>
      <c r="KK229" s="1"/>
      <c r="KL229" s="1"/>
      <c r="KM229" s="1"/>
      <c r="KN229" s="1"/>
      <c r="KO229" s="1"/>
      <c r="KP229" s="1"/>
      <c r="KQ229" s="1"/>
      <c r="KR229" s="1"/>
      <c r="KS229" s="1"/>
      <c r="KT229" s="1"/>
      <c r="KU229" s="1"/>
      <c r="KV229" s="1"/>
      <c r="KW229" s="1"/>
      <c r="KX229" s="1"/>
      <c r="KY229" s="1"/>
      <c r="KZ229" s="1"/>
      <c r="LA229" s="1"/>
      <c r="LB229" s="1"/>
      <c r="LC229" s="1"/>
      <c r="LD229" s="1"/>
      <c r="LE229" s="1"/>
      <c r="LF229" s="1"/>
      <c r="LG229" s="1"/>
      <c r="LH229" s="1"/>
      <c r="LI229" s="1"/>
      <c r="LJ229" s="1"/>
      <c r="LK229" s="1"/>
      <c r="LL229" s="1"/>
      <c r="LM229" s="1"/>
      <c r="LN229" s="1"/>
      <c r="LO229" s="1"/>
      <c r="LP229" s="1"/>
      <c r="LQ229" s="1"/>
      <c r="LR229" s="1"/>
      <c r="LS229" s="1"/>
      <c r="LT229" s="1"/>
      <c r="LU229" s="1"/>
      <c r="LV229" s="1"/>
      <c r="LW229" s="1"/>
      <c r="LX229" s="1"/>
      <c r="LY229" s="1"/>
      <c r="LZ229" s="1"/>
      <c r="MA229" s="1"/>
      <c r="MB229" s="1"/>
      <c r="MC229" s="1"/>
      <c r="MD229" s="1"/>
      <c r="ME229" s="1"/>
      <c r="MF229" s="1"/>
      <c r="MG229" s="1"/>
      <c r="MH229" s="1"/>
    </row>
    <row r="230" spans="1:346" ht="142.5" customHeight="1" x14ac:dyDescent="0.2">
      <c r="A230" s="1"/>
      <c r="B230" s="1"/>
      <c r="C230" s="1"/>
      <c r="D230" s="1"/>
      <c r="E230" s="1"/>
      <c r="F230" s="1"/>
      <c r="G230" s="1"/>
      <c r="H230" s="83"/>
      <c r="I230" s="1"/>
      <c r="J230" s="84"/>
      <c r="K230" s="1"/>
      <c r="L230" s="1"/>
      <c r="M230" s="1"/>
      <c r="N230" s="1"/>
      <c r="O230" s="1"/>
      <c r="P230" s="1"/>
      <c r="Q230" s="1"/>
      <c r="R230" s="1"/>
      <c r="S230" s="1"/>
      <c r="T230" s="1"/>
      <c r="U230" s="104"/>
      <c r="V230" s="104"/>
      <c r="W230" s="1"/>
      <c r="X230" s="82"/>
      <c r="Y230" s="1"/>
      <c r="Z230" s="1"/>
      <c r="AA230" s="1"/>
      <c r="AB230" s="1"/>
      <c r="AC230" s="1"/>
      <c r="AD230" s="1"/>
      <c r="AE230" s="1"/>
      <c r="AF230" s="85"/>
      <c r="AG230" s="1"/>
      <c r="AH230" s="1"/>
      <c r="AI230" s="1"/>
      <c r="AJ230" s="104"/>
      <c r="AK230" s="116"/>
      <c r="AL230" s="104"/>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c r="IS230" s="1"/>
      <c r="IT230" s="1"/>
      <c r="IU230" s="1"/>
      <c r="IV230" s="1"/>
      <c r="IW230" s="1"/>
      <c r="IX230" s="1"/>
      <c r="IY230" s="1"/>
      <c r="IZ230" s="1"/>
      <c r="JA230" s="1"/>
      <c r="JB230" s="1"/>
      <c r="JC230" s="1"/>
      <c r="JD230" s="1"/>
      <c r="JE230" s="1"/>
      <c r="JF230" s="1"/>
      <c r="JG230" s="1"/>
      <c r="JH230" s="1"/>
      <c r="JI230" s="1"/>
      <c r="JJ230" s="1"/>
      <c r="JK230" s="1"/>
      <c r="JL230" s="1"/>
      <c r="JM230" s="1"/>
      <c r="JN230" s="1"/>
      <c r="JO230" s="1"/>
      <c r="JP230" s="1"/>
      <c r="JQ230" s="1"/>
      <c r="JR230" s="1"/>
      <c r="JS230" s="1"/>
      <c r="JT230" s="1"/>
      <c r="JU230" s="1"/>
      <c r="JV230" s="1"/>
      <c r="JW230" s="1"/>
      <c r="JX230" s="1"/>
      <c r="JY230" s="1"/>
      <c r="JZ230" s="1"/>
      <c r="KA230" s="1"/>
      <c r="KB230" s="1"/>
      <c r="KC230" s="1"/>
      <c r="KD230" s="1"/>
      <c r="KE230" s="1"/>
      <c r="KF230" s="1"/>
      <c r="KG230" s="1"/>
      <c r="KH230" s="1"/>
      <c r="KI230" s="1"/>
      <c r="KJ230" s="1"/>
      <c r="KK230" s="1"/>
      <c r="KL230" s="1"/>
      <c r="KM230" s="1"/>
      <c r="KN230" s="1"/>
      <c r="KO230" s="1"/>
      <c r="KP230" s="1"/>
      <c r="KQ230" s="1"/>
      <c r="KR230" s="1"/>
      <c r="KS230" s="1"/>
      <c r="KT230" s="1"/>
      <c r="KU230" s="1"/>
      <c r="KV230" s="1"/>
      <c r="KW230" s="1"/>
      <c r="KX230" s="1"/>
      <c r="KY230" s="1"/>
      <c r="KZ230" s="1"/>
      <c r="LA230" s="1"/>
      <c r="LB230" s="1"/>
      <c r="LC230" s="1"/>
      <c r="LD230" s="1"/>
      <c r="LE230" s="1"/>
      <c r="LF230" s="1"/>
      <c r="LG230" s="1"/>
      <c r="LH230" s="1"/>
      <c r="LI230" s="1"/>
      <c r="LJ230" s="1"/>
      <c r="LK230" s="1"/>
      <c r="LL230" s="1"/>
      <c r="LM230" s="1"/>
      <c r="LN230" s="1"/>
      <c r="LO230" s="1"/>
      <c r="LP230" s="1"/>
      <c r="LQ230" s="1"/>
      <c r="LR230" s="1"/>
      <c r="LS230" s="1"/>
      <c r="LT230" s="1"/>
      <c r="LU230" s="1"/>
      <c r="LV230" s="1"/>
      <c r="LW230" s="1"/>
      <c r="LX230" s="1"/>
      <c r="LY230" s="1"/>
      <c r="LZ230" s="1"/>
      <c r="MA230" s="1"/>
      <c r="MB230" s="1"/>
      <c r="MC230" s="1"/>
      <c r="MD230" s="1"/>
      <c r="ME230" s="1"/>
      <c r="MF230" s="1"/>
      <c r="MG230" s="1"/>
      <c r="MH230" s="1"/>
    </row>
    <row r="231" spans="1:346" ht="142.5" customHeight="1" x14ac:dyDescent="0.2">
      <c r="A231" s="1"/>
      <c r="B231" s="1"/>
      <c r="C231" s="1"/>
      <c r="D231" s="1"/>
      <c r="E231" s="1"/>
      <c r="F231" s="1"/>
      <c r="G231" s="1"/>
      <c r="H231" s="83"/>
      <c r="I231" s="1"/>
      <c r="J231" s="84"/>
      <c r="K231" s="1"/>
      <c r="L231" s="1"/>
      <c r="M231" s="1"/>
      <c r="N231" s="1"/>
      <c r="O231" s="1"/>
      <c r="P231" s="1"/>
      <c r="Q231" s="1"/>
      <c r="R231" s="1"/>
      <c r="S231" s="1"/>
      <c r="T231" s="1"/>
      <c r="U231" s="104"/>
      <c r="V231" s="104"/>
      <c r="W231" s="1"/>
      <c r="X231" s="82"/>
      <c r="Y231" s="1"/>
      <c r="Z231" s="1"/>
      <c r="AA231" s="1"/>
      <c r="AB231" s="1"/>
      <c r="AC231" s="1"/>
      <c r="AD231" s="1"/>
      <c r="AE231" s="1"/>
      <c r="AF231" s="85"/>
      <c r="AG231" s="1"/>
      <c r="AH231" s="1"/>
      <c r="AI231" s="1"/>
      <c r="AJ231" s="104"/>
      <c r="AK231" s="116"/>
      <c r="AL231" s="104"/>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c r="IV231" s="1"/>
      <c r="IW231" s="1"/>
      <c r="IX231" s="1"/>
      <c r="IY231" s="1"/>
      <c r="IZ231" s="1"/>
      <c r="JA231" s="1"/>
      <c r="JB231" s="1"/>
      <c r="JC231" s="1"/>
      <c r="JD231" s="1"/>
      <c r="JE231" s="1"/>
      <c r="JF231" s="1"/>
      <c r="JG231" s="1"/>
      <c r="JH231" s="1"/>
      <c r="JI231" s="1"/>
      <c r="JJ231" s="1"/>
      <c r="JK231" s="1"/>
      <c r="JL231" s="1"/>
      <c r="JM231" s="1"/>
      <c r="JN231" s="1"/>
      <c r="JO231" s="1"/>
      <c r="JP231" s="1"/>
      <c r="JQ231" s="1"/>
      <c r="JR231" s="1"/>
      <c r="JS231" s="1"/>
      <c r="JT231" s="1"/>
      <c r="JU231" s="1"/>
      <c r="JV231" s="1"/>
      <c r="JW231" s="1"/>
      <c r="JX231" s="1"/>
      <c r="JY231" s="1"/>
      <c r="JZ231" s="1"/>
      <c r="KA231" s="1"/>
      <c r="KB231" s="1"/>
      <c r="KC231" s="1"/>
      <c r="KD231" s="1"/>
      <c r="KE231" s="1"/>
      <c r="KF231" s="1"/>
      <c r="KG231" s="1"/>
      <c r="KH231" s="1"/>
      <c r="KI231" s="1"/>
      <c r="KJ231" s="1"/>
      <c r="KK231" s="1"/>
      <c r="KL231" s="1"/>
      <c r="KM231" s="1"/>
      <c r="KN231" s="1"/>
      <c r="KO231" s="1"/>
      <c r="KP231" s="1"/>
      <c r="KQ231" s="1"/>
      <c r="KR231" s="1"/>
      <c r="KS231" s="1"/>
      <c r="KT231" s="1"/>
      <c r="KU231" s="1"/>
      <c r="KV231" s="1"/>
      <c r="KW231" s="1"/>
      <c r="KX231" s="1"/>
      <c r="KY231" s="1"/>
      <c r="KZ231" s="1"/>
      <c r="LA231" s="1"/>
      <c r="LB231" s="1"/>
      <c r="LC231" s="1"/>
      <c r="LD231" s="1"/>
      <c r="LE231" s="1"/>
      <c r="LF231" s="1"/>
      <c r="LG231" s="1"/>
      <c r="LH231" s="1"/>
      <c r="LI231" s="1"/>
      <c r="LJ231" s="1"/>
      <c r="LK231" s="1"/>
      <c r="LL231" s="1"/>
      <c r="LM231" s="1"/>
      <c r="LN231" s="1"/>
      <c r="LO231" s="1"/>
      <c r="LP231" s="1"/>
      <c r="LQ231" s="1"/>
      <c r="LR231" s="1"/>
      <c r="LS231" s="1"/>
      <c r="LT231" s="1"/>
      <c r="LU231" s="1"/>
      <c r="LV231" s="1"/>
      <c r="LW231" s="1"/>
      <c r="LX231" s="1"/>
      <c r="LY231" s="1"/>
      <c r="LZ231" s="1"/>
      <c r="MA231" s="1"/>
      <c r="MB231" s="1"/>
      <c r="MC231" s="1"/>
      <c r="MD231" s="1"/>
      <c r="ME231" s="1"/>
      <c r="MF231" s="1"/>
      <c r="MG231" s="1"/>
      <c r="MH231" s="1"/>
    </row>
    <row r="232" spans="1:346" ht="142.5" customHeight="1" x14ac:dyDescent="0.2">
      <c r="A232" s="1"/>
      <c r="B232" s="1"/>
      <c r="C232" s="1"/>
      <c r="D232" s="1"/>
      <c r="E232" s="1"/>
      <c r="F232" s="1"/>
      <c r="G232" s="1"/>
      <c r="H232" s="83"/>
      <c r="I232" s="1"/>
      <c r="J232" s="84"/>
      <c r="K232" s="1"/>
      <c r="L232" s="1"/>
      <c r="M232" s="1"/>
      <c r="N232" s="1"/>
      <c r="O232" s="1"/>
      <c r="P232" s="1"/>
      <c r="Q232" s="1"/>
      <c r="R232" s="1"/>
      <c r="S232" s="1"/>
      <c r="T232" s="1"/>
      <c r="U232" s="104"/>
      <c r="V232" s="104"/>
      <c r="W232" s="1"/>
      <c r="X232" s="82"/>
      <c r="Y232" s="1"/>
      <c r="Z232" s="1"/>
      <c r="AA232" s="1"/>
      <c r="AB232" s="1"/>
      <c r="AC232" s="1"/>
      <c r="AD232" s="1"/>
      <c r="AE232" s="1"/>
      <c r="AF232" s="85"/>
      <c r="AG232" s="1"/>
      <c r="AH232" s="1"/>
      <c r="AI232" s="1"/>
      <c r="AJ232" s="104"/>
      <c r="AK232" s="116"/>
      <c r="AL232" s="104"/>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c r="IN232" s="1"/>
      <c r="IO232" s="1"/>
      <c r="IP232" s="1"/>
      <c r="IQ232" s="1"/>
      <c r="IR232" s="1"/>
      <c r="IS232" s="1"/>
      <c r="IT232" s="1"/>
      <c r="IU232" s="1"/>
      <c r="IV232" s="1"/>
      <c r="IW232" s="1"/>
      <c r="IX232" s="1"/>
      <c r="IY232" s="1"/>
      <c r="IZ232" s="1"/>
      <c r="JA232" s="1"/>
      <c r="JB232" s="1"/>
      <c r="JC232" s="1"/>
      <c r="JD232" s="1"/>
      <c r="JE232" s="1"/>
      <c r="JF232" s="1"/>
      <c r="JG232" s="1"/>
      <c r="JH232" s="1"/>
      <c r="JI232" s="1"/>
      <c r="JJ232" s="1"/>
      <c r="JK232" s="1"/>
      <c r="JL232" s="1"/>
      <c r="JM232" s="1"/>
      <c r="JN232" s="1"/>
      <c r="JO232" s="1"/>
      <c r="JP232" s="1"/>
      <c r="JQ232" s="1"/>
      <c r="JR232" s="1"/>
      <c r="JS232" s="1"/>
      <c r="JT232" s="1"/>
      <c r="JU232" s="1"/>
      <c r="JV232" s="1"/>
      <c r="JW232" s="1"/>
      <c r="JX232" s="1"/>
      <c r="JY232" s="1"/>
      <c r="JZ232" s="1"/>
      <c r="KA232" s="1"/>
      <c r="KB232" s="1"/>
      <c r="KC232" s="1"/>
      <c r="KD232" s="1"/>
      <c r="KE232" s="1"/>
      <c r="KF232" s="1"/>
      <c r="KG232" s="1"/>
      <c r="KH232" s="1"/>
      <c r="KI232" s="1"/>
      <c r="KJ232" s="1"/>
      <c r="KK232" s="1"/>
      <c r="KL232" s="1"/>
      <c r="KM232" s="1"/>
      <c r="KN232" s="1"/>
      <c r="KO232" s="1"/>
      <c r="KP232" s="1"/>
      <c r="KQ232" s="1"/>
      <c r="KR232" s="1"/>
      <c r="KS232" s="1"/>
      <c r="KT232" s="1"/>
      <c r="KU232" s="1"/>
      <c r="KV232" s="1"/>
      <c r="KW232" s="1"/>
      <c r="KX232" s="1"/>
      <c r="KY232" s="1"/>
      <c r="KZ232" s="1"/>
      <c r="LA232" s="1"/>
      <c r="LB232" s="1"/>
      <c r="LC232" s="1"/>
      <c r="LD232" s="1"/>
      <c r="LE232" s="1"/>
      <c r="LF232" s="1"/>
      <c r="LG232" s="1"/>
      <c r="LH232" s="1"/>
      <c r="LI232" s="1"/>
      <c r="LJ232" s="1"/>
      <c r="LK232" s="1"/>
      <c r="LL232" s="1"/>
      <c r="LM232" s="1"/>
      <c r="LN232" s="1"/>
      <c r="LO232" s="1"/>
      <c r="LP232" s="1"/>
      <c r="LQ232" s="1"/>
      <c r="LR232" s="1"/>
      <c r="LS232" s="1"/>
      <c r="LT232" s="1"/>
      <c r="LU232" s="1"/>
      <c r="LV232" s="1"/>
      <c r="LW232" s="1"/>
      <c r="LX232" s="1"/>
      <c r="LY232" s="1"/>
      <c r="LZ232" s="1"/>
      <c r="MA232" s="1"/>
      <c r="MB232" s="1"/>
      <c r="MC232" s="1"/>
      <c r="MD232" s="1"/>
      <c r="ME232" s="1"/>
      <c r="MF232" s="1"/>
      <c r="MG232" s="1"/>
      <c r="MH232" s="1"/>
    </row>
    <row r="233" spans="1:346" ht="142.5" customHeight="1" x14ac:dyDescent="0.2">
      <c r="A233" s="1"/>
      <c r="B233" s="1"/>
      <c r="C233" s="1"/>
      <c r="D233" s="1"/>
      <c r="E233" s="1"/>
      <c r="F233" s="1"/>
      <c r="G233" s="1"/>
      <c r="H233" s="83"/>
      <c r="I233" s="1"/>
      <c r="J233" s="84"/>
      <c r="K233" s="1"/>
      <c r="L233" s="1"/>
      <c r="M233" s="1"/>
      <c r="N233" s="1"/>
      <c r="O233" s="1"/>
      <c r="P233" s="1"/>
      <c r="Q233" s="1"/>
      <c r="R233" s="1"/>
      <c r="S233" s="1"/>
      <c r="T233" s="1"/>
      <c r="U233" s="104"/>
      <c r="V233" s="104"/>
      <c r="W233" s="1"/>
      <c r="X233" s="82"/>
      <c r="Y233" s="1"/>
      <c r="Z233" s="1"/>
      <c r="AA233" s="1"/>
      <c r="AB233" s="1"/>
      <c r="AC233" s="1"/>
      <c r="AD233" s="1"/>
      <c r="AE233" s="1"/>
      <c r="AF233" s="85"/>
      <c r="AG233" s="1"/>
      <c r="AH233" s="1"/>
      <c r="AI233" s="1"/>
      <c r="AJ233" s="104"/>
      <c r="AK233" s="116"/>
      <c r="AL233" s="104"/>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c r="IN233" s="1"/>
      <c r="IO233" s="1"/>
      <c r="IP233" s="1"/>
      <c r="IQ233" s="1"/>
      <c r="IR233" s="1"/>
      <c r="IS233" s="1"/>
      <c r="IT233" s="1"/>
      <c r="IU233" s="1"/>
      <c r="IV233" s="1"/>
      <c r="IW233" s="1"/>
      <c r="IX233" s="1"/>
      <c r="IY233" s="1"/>
      <c r="IZ233" s="1"/>
      <c r="JA233" s="1"/>
      <c r="JB233" s="1"/>
      <c r="JC233" s="1"/>
      <c r="JD233" s="1"/>
      <c r="JE233" s="1"/>
      <c r="JF233" s="1"/>
      <c r="JG233" s="1"/>
      <c r="JH233" s="1"/>
      <c r="JI233" s="1"/>
      <c r="JJ233" s="1"/>
      <c r="JK233" s="1"/>
      <c r="JL233" s="1"/>
      <c r="JM233" s="1"/>
      <c r="JN233" s="1"/>
      <c r="JO233" s="1"/>
      <c r="JP233" s="1"/>
      <c r="JQ233" s="1"/>
      <c r="JR233" s="1"/>
      <c r="JS233" s="1"/>
      <c r="JT233" s="1"/>
      <c r="JU233" s="1"/>
      <c r="JV233" s="1"/>
      <c r="JW233" s="1"/>
      <c r="JX233" s="1"/>
      <c r="JY233" s="1"/>
      <c r="JZ233" s="1"/>
      <c r="KA233" s="1"/>
      <c r="KB233" s="1"/>
      <c r="KC233" s="1"/>
      <c r="KD233" s="1"/>
      <c r="KE233" s="1"/>
      <c r="KF233" s="1"/>
      <c r="KG233" s="1"/>
      <c r="KH233" s="1"/>
      <c r="KI233" s="1"/>
      <c r="KJ233" s="1"/>
      <c r="KK233" s="1"/>
      <c r="KL233" s="1"/>
      <c r="KM233" s="1"/>
      <c r="KN233" s="1"/>
      <c r="KO233" s="1"/>
      <c r="KP233" s="1"/>
      <c r="KQ233" s="1"/>
      <c r="KR233" s="1"/>
      <c r="KS233" s="1"/>
      <c r="KT233" s="1"/>
      <c r="KU233" s="1"/>
      <c r="KV233" s="1"/>
      <c r="KW233" s="1"/>
      <c r="KX233" s="1"/>
      <c r="KY233" s="1"/>
      <c r="KZ233" s="1"/>
      <c r="LA233" s="1"/>
      <c r="LB233" s="1"/>
      <c r="LC233" s="1"/>
      <c r="LD233" s="1"/>
      <c r="LE233" s="1"/>
      <c r="LF233" s="1"/>
      <c r="LG233" s="1"/>
      <c r="LH233" s="1"/>
      <c r="LI233" s="1"/>
      <c r="LJ233" s="1"/>
      <c r="LK233" s="1"/>
      <c r="LL233" s="1"/>
      <c r="LM233" s="1"/>
      <c r="LN233" s="1"/>
      <c r="LO233" s="1"/>
      <c r="LP233" s="1"/>
      <c r="LQ233" s="1"/>
      <c r="LR233" s="1"/>
      <c r="LS233" s="1"/>
      <c r="LT233" s="1"/>
      <c r="LU233" s="1"/>
      <c r="LV233" s="1"/>
      <c r="LW233" s="1"/>
      <c r="LX233" s="1"/>
      <c r="LY233" s="1"/>
      <c r="LZ233" s="1"/>
      <c r="MA233" s="1"/>
      <c r="MB233" s="1"/>
      <c r="MC233" s="1"/>
      <c r="MD233" s="1"/>
      <c r="ME233" s="1"/>
      <c r="MF233" s="1"/>
      <c r="MG233" s="1"/>
      <c r="MH233" s="1"/>
    </row>
    <row r="234" spans="1:346" ht="142.5" customHeight="1" x14ac:dyDescent="0.2">
      <c r="A234" s="1"/>
      <c r="B234" s="1"/>
      <c r="C234" s="1"/>
      <c r="D234" s="1"/>
      <c r="E234" s="1"/>
      <c r="F234" s="1"/>
      <c r="G234" s="1"/>
      <c r="H234" s="83"/>
      <c r="I234" s="1"/>
      <c r="J234" s="84"/>
      <c r="K234" s="1"/>
      <c r="L234" s="1"/>
      <c r="M234" s="1"/>
      <c r="N234" s="1"/>
      <c r="O234" s="1"/>
      <c r="P234" s="1"/>
      <c r="Q234" s="1"/>
      <c r="R234" s="1"/>
      <c r="S234" s="1"/>
      <c r="T234" s="1"/>
      <c r="U234" s="104"/>
      <c r="V234" s="104"/>
      <c r="W234" s="1"/>
      <c r="X234" s="82"/>
      <c r="Y234" s="1"/>
      <c r="Z234" s="1"/>
      <c r="AA234" s="1"/>
      <c r="AB234" s="1"/>
      <c r="AC234" s="1"/>
      <c r="AD234" s="1"/>
      <c r="AE234" s="1"/>
      <c r="AF234" s="85"/>
      <c r="AG234" s="1"/>
      <c r="AH234" s="1"/>
      <c r="AI234" s="1"/>
      <c r="AJ234" s="104"/>
      <c r="AK234" s="116"/>
      <c r="AL234" s="104"/>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c r="IN234" s="1"/>
      <c r="IO234" s="1"/>
      <c r="IP234" s="1"/>
      <c r="IQ234" s="1"/>
      <c r="IR234" s="1"/>
      <c r="IS234" s="1"/>
      <c r="IT234" s="1"/>
      <c r="IU234" s="1"/>
      <c r="IV234" s="1"/>
      <c r="IW234" s="1"/>
      <c r="IX234" s="1"/>
      <c r="IY234" s="1"/>
      <c r="IZ234" s="1"/>
      <c r="JA234" s="1"/>
      <c r="JB234" s="1"/>
      <c r="JC234" s="1"/>
      <c r="JD234" s="1"/>
      <c r="JE234" s="1"/>
      <c r="JF234" s="1"/>
      <c r="JG234" s="1"/>
      <c r="JH234" s="1"/>
      <c r="JI234" s="1"/>
      <c r="JJ234" s="1"/>
      <c r="JK234" s="1"/>
      <c r="JL234" s="1"/>
      <c r="JM234" s="1"/>
      <c r="JN234" s="1"/>
      <c r="JO234" s="1"/>
      <c r="JP234" s="1"/>
      <c r="JQ234" s="1"/>
      <c r="JR234" s="1"/>
      <c r="JS234" s="1"/>
      <c r="JT234" s="1"/>
      <c r="JU234" s="1"/>
      <c r="JV234" s="1"/>
      <c r="JW234" s="1"/>
      <c r="JX234" s="1"/>
      <c r="JY234" s="1"/>
      <c r="JZ234" s="1"/>
      <c r="KA234" s="1"/>
      <c r="KB234" s="1"/>
      <c r="KC234" s="1"/>
      <c r="KD234" s="1"/>
      <c r="KE234" s="1"/>
      <c r="KF234" s="1"/>
      <c r="KG234" s="1"/>
      <c r="KH234" s="1"/>
      <c r="KI234" s="1"/>
      <c r="KJ234" s="1"/>
      <c r="KK234" s="1"/>
      <c r="KL234" s="1"/>
      <c r="KM234" s="1"/>
      <c r="KN234" s="1"/>
      <c r="KO234" s="1"/>
      <c r="KP234" s="1"/>
      <c r="KQ234" s="1"/>
      <c r="KR234" s="1"/>
      <c r="KS234" s="1"/>
      <c r="KT234" s="1"/>
      <c r="KU234" s="1"/>
      <c r="KV234" s="1"/>
      <c r="KW234" s="1"/>
      <c r="KX234" s="1"/>
      <c r="KY234" s="1"/>
      <c r="KZ234" s="1"/>
      <c r="LA234" s="1"/>
      <c r="LB234" s="1"/>
      <c r="LC234" s="1"/>
      <c r="LD234" s="1"/>
      <c r="LE234" s="1"/>
      <c r="LF234" s="1"/>
      <c r="LG234" s="1"/>
      <c r="LH234" s="1"/>
      <c r="LI234" s="1"/>
      <c r="LJ234" s="1"/>
      <c r="LK234" s="1"/>
      <c r="LL234" s="1"/>
      <c r="LM234" s="1"/>
      <c r="LN234" s="1"/>
      <c r="LO234" s="1"/>
      <c r="LP234" s="1"/>
      <c r="LQ234" s="1"/>
      <c r="LR234" s="1"/>
      <c r="LS234" s="1"/>
      <c r="LT234" s="1"/>
      <c r="LU234" s="1"/>
      <c r="LV234" s="1"/>
      <c r="LW234" s="1"/>
      <c r="LX234" s="1"/>
      <c r="LY234" s="1"/>
      <c r="LZ234" s="1"/>
      <c r="MA234" s="1"/>
      <c r="MB234" s="1"/>
      <c r="MC234" s="1"/>
      <c r="MD234" s="1"/>
      <c r="ME234" s="1"/>
      <c r="MF234" s="1"/>
      <c r="MG234" s="1"/>
      <c r="MH234" s="1"/>
    </row>
    <row r="235" spans="1:346" ht="142.5" customHeight="1" x14ac:dyDescent="0.2">
      <c r="A235" s="1"/>
      <c r="B235" s="1"/>
      <c r="C235" s="1"/>
      <c r="D235" s="1"/>
      <c r="E235" s="1"/>
      <c r="F235" s="1"/>
      <c r="G235" s="1"/>
      <c r="H235" s="83"/>
      <c r="I235" s="1"/>
      <c r="J235" s="84"/>
      <c r="K235" s="1"/>
      <c r="L235" s="1"/>
      <c r="M235" s="1"/>
      <c r="N235" s="1"/>
      <c r="O235" s="1"/>
      <c r="P235" s="1"/>
      <c r="Q235" s="1"/>
      <c r="R235" s="1"/>
      <c r="S235" s="1"/>
      <c r="T235" s="1"/>
      <c r="U235" s="104"/>
      <c r="V235" s="104"/>
      <c r="W235" s="1"/>
      <c r="X235" s="82"/>
      <c r="Y235" s="1"/>
      <c r="Z235" s="1"/>
      <c r="AA235" s="1"/>
      <c r="AB235" s="1"/>
      <c r="AC235" s="1"/>
      <c r="AD235" s="1"/>
      <c r="AE235" s="1"/>
      <c r="AF235" s="85"/>
      <c r="AG235" s="1"/>
      <c r="AH235" s="1"/>
      <c r="AI235" s="1"/>
      <c r="AJ235" s="104"/>
      <c r="AK235" s="116"/>
      <c r="AL235" s="104"/>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c r="IR235" s="1"/>
      <c r="IS235" s="1"/>
      <c r="IT235" s="1"/>
      <c r="IU235" s="1"/>
      <c r="IV235" s="1"/>
      <c r="IW235" s="1"/>
      <c r="IX235" s="1"/>
      <c r="IY235" s="1"/>
      <c r="IZ235" s="1"/>
      <c r="JA235" s="1"/>
      <c r="JB235" s="1"/>
      <c r="JC235" s="1"/>
      <c r="JD235" s="1"/>
      <c r="JE235" s="1"/>
      <c r="JF235" s="1"/>
      <c r="JG235" s="1"/>
      <c r="JH235" s="1"/>
      <c r="JI235" s="1"/>
      <c r="JJ235" s="1"/>
      <c r="JK235" s="1"/>
      <c r="JL235" s="1"/>
      <c r="JM235" s="1"/>
      <c r="JN235" s="1"/>
      <c r="JO235" s="1"/>
      <c r="JP235" s="1"/>
      <c r="JQ235" s="1"/>
      <c r="JR235" s="1"/>
      <c r="JS235" s="1"/>
      <c r="JT235" s="1"/>
      <c r="JU235" s="1"/>
      <c r="JV235" s="1"/>
      <c r="JW235" s="1"/>
      <c r="JX235" s="1"/>
      <c r="JY235" s="1"/>
      <c r="JZ235" s="1"/>
      <c r="KA235" s="1"/>
      <c r="KB235" s="1"/>
      <c r="KC235" s="1"/>
      <c r="KD235" s="1"/>
      <c r="KE235" s="1"/>
      <c r="KF235" s="1"/>
      <c r="KG235" s="1"/>
      <c r="KH235" s="1"/>
      <c r="KI235" s="1"/>
      <c r="KJ235" s="1"/>
      <c r="KK235" s="1"/>
      <c r="KL235" s="1"/>
      <c r="KM235" s="1"/>
      <c r="KN235" s="1"/>
      <c r="KO235" s="1"/>
      <c r="KP235" s="1"/>
      <c r="KQ235" s="1"/>
      <c r="KR235" s="1"/>
      <c r="KS235" s="1"/>
      <c r="KT235" s="1"/>
      <c r="KU235" s="1"/>
      <c r="KV235" s="1"/>
      <c r="KW235" s="1"/>
      <c r="KX235" s="1"/>
      <c r="KY235" s="1"/>
      <c r="KZ235" s="1"/>
      <c r="LA235" s="1"/>
      <c r="LB235" s="1"/>
      <c r="LC235" s="1"/>
      <c r="LD235" s="1"/>
      <c r="LE235" s="1"/>
      <c r="LF235" s="1"/>
      <c r="LG235" s="1"/>
      <c r="LH235" s="1"/>
      <c r="LI235" s="1"/>
      <c r="LJ235" s="1"/>
      <c r="LK235" s="1"/>
      <c r="LL235" s="1"/>
      <c r="LM235" s="1"/>
      <c r="LN235" s="1"/>
      <c r="LO235" s="1"/>
      <c r="LP235" s="1"/>
      <c r="LQ235" s="1"/>
      <c r="LR235" s="1"/>
      <c r="LS235" s="1"/>
      <c r="LT235" s="1"/>
      <c r="LU235" s="1"/>
      <c r="LV235" s="1"/>
      <c r="LW235" s="1"/>
      <c r="LX235" s="1"/>
      <c r="LY235" s="1"/>
      <c r="LZ235" s="1"/>
      <c r="MA235" s="1"/>
      <c r="MB235" s="1"/>
      <c r="MC235" s="1"/>
      <c r="MD235" s="1"/>
      <c r="ME235" s="1"/>
      <c r="MF235" s="1"/>
      <c r="MG235" s="1"/>
      <c r="MH235" s="1"/>
    </row>
    <row r="236" spans="1:346" ht="142.5" customHeight="1" x14ac:dyDescent="0.2">
      <c r="A236" s="1"/>
      <c r="B236" s="1"/>
      <c r="C236" s="1"/>
      <c r="D236" s="1"/>
      <c r="E236" s="1"/>
      <c r="F236" s="1"/>
      <c r="G236" s="1"/>
      <c r="H236" s="83"/>
      <c r="I236" s="1"/>
      <c r="J236" s="84"/>
      <c r="K236" s="1"/>
      <c r="L236" s="1"/>
      <c r="M236" s="1"/>
      <c r="N236" s="1"/>
      <c r="O236" s="1"/>
      <c r="P236" s="1"/>
      <c r="Q236" s="1"/>
      <c r="R236" s="1"/>
      <c r="S236" s="1"/>
      <c r="T236" s="1"/>
      <c r="U236" s="104"/>
      <c r="V236" s="104"/>
      <c r="W236" s="1"/>
      <c r="X236" s="82"/>
      <c r="Y236" s="1"/>
      <c r="Z236" s="1"/>
      <c r="AA236" s="1"/>
      <c r="AB236" s="1"/>
      <c r="AC236" s="1"/>
      <c r="AD236" s="1"/>
      <c r="AE236" s="1"/>
      <c r="AF236" s="85"/>
      <c r="AG236" s="1"/>
      <c r="AH236" s="1"/>
      <c r="AI236" s="1"/>
      <c r="AJ236" s="104"/>
      <c r="AK236" s="116"/>
      <c r="AL236" s="104"/>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c r="IV236" s="1"/>
      <c r="IW236" s="1"/>
      <c r="IX236" s="1"/>
      <c r="IY236" s="1"/>
      <c r="IZ236" s="1"/>
      <c r="JA236" s="1"/>
      <c r="JB236" s="1"/>
      <c r="JC236" s="1"/>
      <c r="JD236" s="1"/>
      <c r="JE236" s="1"/>
      <c r="JF236" s="1"/>
      <c r="JG236" s="1"/>
      <c r="JH236" s="1"/>
      <c r="JI236" s="1"/>
      <c r="JJ236" s="1"/>
      <c r="JK236" s="1"/>
      <c r="JL236" s="1"/>
      <c r="JM236" s="1"/>
      <c r="JN236" s="1"/>
      <c r="JO236" s="1"/>
      <c r="JP236" s="1"/>
      <c r="JQ236" s="1"/>
      <c r="JR236" s="1"/>
      <c r="JS236" s="1"/>
      <c r="JT236" s="1"/>
      <c r="JU236" s="1"/>
      <c r="JV236" s="1"/>
      <c r="JW236" s="1"/>
      <c r="JX236" s="1"/>
      <c r="JY236" s="1"/>
      <c r="JZ236" s="1"/>
      <c r="KA236" s="1"/>
      <c r="KB236" s="1"/>
      <c r="KC236" s="1"/>
      <c r="KD236" s="1"/>
      <c r="KE236" s="1"/>
      <c r="KF236" s="1"/>
      <c r="KG236" s="1"/>
      <c r="KH236" s="1"/>
      <c r="KI236" s="1"/>
      <c r="KJ236" s="1"/>
      <c r="KK236" s="1"/>
      <c r="KL236" s="1"/>
      <c r="KM236" s="1"/>
      <c r="KN236" s="1"/>
      <c r="KO236" s="1"/>
      <c r="KP236" s="1"/>
      <c r="KQ236" s="1"/>
      <c r="KR236" s="1"/>
      <c r="KS236" s="1"/>
      <c r="KT236" s="1"/>
      <c r="KU236" s="1"/>
      <c r="KV236" s="1"/>
      <c r="KW236" s="1"/>
      <c r="KX236" s="1"/>
      <c r="KY236" s="1"/>
      <c r="KZ236" s="1"/>
      <c r="LA236" s="1"/>
      <c r="LB236" s="1"/>
      <c r="LC236" s="1"/>
      <c r="LD236" s="1"/>
      <c r="LE236" s="1"/>
      <c r="LF236" s="1"/>
      <c r="LG236" s="1"/>
      <c r="LH236" s="1"/>
      <c r="LI236" s="1"/>
      <c r="LJ236" s="1"/>
      <c r="LK236" s="1"/>
      <c r="LL236" s="1"/>
      <c r="LM236" s="1"/>
      <c r="LN236" s="1"/>
      <c r="LO236" s="1"/>
      <c r="LP236" s="1"/>
      <c r="LQ236" s="1"/>
      <c r="LR236" s="1"/>
      <c r="LS236" s="1"/>
      <c r="LT236" s="1"/>
      <c r="LU236" s="1"/>
      <c r="LV236" s="1"/>
      <c r="LW236" s="1"/>
      <c r="LX236" s="1"/>
      <c r="LY236" s="1"/>
      <c r="LZ236" s="1"/>
      <c r="MA236" s="1"/>
      <c r="MB236" s="1"/>
      <c r="MC236" s="1"/>
      <c r="MD236" s="1"/>
      <c r="ME236" s="1"/>
      <c r="MF236" s="1"/>
      <c r="MG236" s="1"/>
      <c r="MH236" s="1"/>
    </row>
    <row r="237" spans="1:346" ht="142.5" customHeight="1" x14ac:dyDescent="0.2">
      <c r="A237" s="1"/>
      <c r="B237" s="1"/>
      <c r="C237" s="1"/>
      <c r="D237" s="1"/>
      <c r="E237" s="1"/>
      <c r="F237" s="1"/>
      <c r="G237" s="1"/>
      <c r="H237" s="83"/>
      <c r="I237" s="1"/>
      <c r="J237" s="84"/>
      <c r="K237" s="1"/>
      <c r="L237" s="1"/>
      <c r="M237" s="1"/>
      <c r="N237" s="1"/>
      <c r="O237" s="1"/>
      <c r="P237" s="1"/>
      <c r="Q237" s="1"/>
      <c r="R237" s="1"/>
      <c r="S237" s="1"/>
      <c r="T237" s="1"/>
      <c r="U237" s="104"/>
      <c r="V237" s="104"/>
      <c r="W237" s="1"/>
      <c r="X237" s="82"/>
      <c r="Y237" s="1"/>
      <c r="Z237" s="1"/>
      <c r="AA237" s="1"/>
      <c r="AB237" s="1"/>
      <c r="AC237" s="1"/>
      <c r="AD237" s="1"/>
      <c r="AE237" s="1"/>
      <c r="AF237" s="85"/>
      <c r="AG237" s="1"/>
      <c r="AH237" s="1"/>
      <c r="AI237" s="1"/>
      <c r="AJ237" s="104"/>
      <c r="AK237" s="116"/>
      <c r="AL237" s="104"/>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c r="IS237" s="1"/>
      <c r="IT237" s="1"/>
      <c r="IU237" s="1"/>
      <c r="IV237" s="1"/>
      <c r="IW237" s="1"/>
      <c r="IX237" s="1"/>
      <c r="IY237" s="1"/>
      <c r="IZ237" s="1"/>
      <c r="JA237" s="1"/>
      <c r="JB237" s="1"/>
      <c r="JC237" s="1"/>
      <c r="JD237" s="1"/>
      <c r="JE237" s="1"/>
      <c r="JF237" s="1"/>
      <c r="JG237" s="1"/>
      <c r="JH237" s="1"/>
      <c r="JI237" s="1"/>
      <c r="JJ237" s="1"/>
      <c r="JK237" s="1"/>
      <c r="JL237" s="1"/>
      <c r="JM237" s="1"/>
      <c r="JN237" s="1"/>
      <c r="JO237" s="1"/>
      <c r="JP237" s="1"/>
      <c r="JQ237" s="1"/>
      <c r="JR237" s="1"/>
      <c r="JS237" s="1"/>
      <c r="JT237" s="1"/>
      <c r="JU237" s="1"/>
      <c r="JV237" s="1"/>
      <c r="JW237" s="1"/>
      <c r="JX237" s="1"/>
      <c r="JY237" s="1"/>
      <c r="JZ237" s="1"/>
      <c r="KA237" s="1"/>
      <c r="KB237" s="1"/>
      <c r="KC237" s="1"/>
      <c r="KD237" s="1"/>
      <c r="KE237" s="1"/>
      <c r="KF237" s="1"/>
      <c r="KG237" s="1"/>
      <c r="KH237" s="1"/>
      <c r="KI237" s="1"/>
      <c r="KJ237" s="1"/>
      <c r="KK237" s="1"/>
      <c r="KL237" s="1"/>
      <c r="KM237" s="1"/>
      <c r="KN237" s="1"/>
      <c r="KO237" s="1"/>
      <c r="KP237" s="1"/>
      <c r="KQ237" s="1"/>
      <c r="KR237" s="1"/>
      <c r="KS237" s="1"/>
      <c r="KT237" s="1"/>
      <c r="KU237" s="1"/>
      <c r="KV237" s="1"/>
      <c r="KW237" s="1"/>
      <c r="KX237" s="1"/>
      <c r="KY237" s="1"/>
      <c r="KZ237" s="1"/>
      <c r="LA237" s="1"/>
      <c r="LB237" s="1"/>
      <c r="LC237" s="1"/>
      <c r="LD237" s="1"/>
      <c r="LE237" s="1"/>
      <c r="LF237" s="1"/>
      <c r="LG237" s="1"/>
      <c r="LH237" s="1"/>
      <c r="LI237" s="1"/>
      <c r="LJ237" s="1"/>
      <c r="LK237" s="1"/>
      <c r="LL237" s="1"/>
      <c r="LM237" s="1"/>
      <c r="LN237" s="1"/>
      <c r="LO237" s="1"/>
      <c r="LP237" s="1"/>
      <c r="LQ237" s="1"/>
      <c r="LR237" s="1"/>
      <c r="LS237" s="1"/>
      <c r="LT237" s="1"/>
      <c r="LU237" s="1"/>
      <c r="LV237" s="1"/>
      <c r="LW237" s="1"/>
      <c r="LX237" s="1"/>
      <c r="LY237" s="1"/>
      <c r="LZ237" s="1"/>
      <c r="MA237" s="1"/>
      <c r="MB237" s="1"/>
      <c r="MC237" s="1"/>
      <c r="MD237" s="1"/>
      <c r="ME237" s="1"/>
      <c r="MF237" s="1"/>
      <c r="MG237" s="1"/>
      <c r="MH237" s="1"/>
    </row>
    <row r="238" spans="1:346" ht="142.5" customHeight="1" x14ac:dyDescent="0.2">
      <c r="A238" s="1"/>
      <c r="B238" s="1"/>
      <c r="C238" s="1"/>
      <c r="D238" s="1"/>
      <c r="E238" s="1"/>
      <c r="F238" s="1"/>
      <c r="G238" s="1"/>
      <c r="H238" s="83"/>
      <c r="I238" s="1"/>
      <c r="J238" s="84"/>
      <c r="K238" s="1"/>
      <c r="L238" s="1"/>
      <c r="M238" s="1"/>
      <c r="N238" s="1"/>
      <c r="O238" s="1"/>
      <c r="P238" s="1"/>
      <c r="Q238" s="1"/>
      <c r="R238" s="1"/>
      <c r="S238" s="1"/>
      <c r="T238" s="1"/>
      <c r="U238" s="104"/>
      <c r="V238" s="104"/>
      <c r="W238" s="1"/>
      <c r="X238" s="82"/>
      <c r="Y238" s="1"/>
      <c r="Z238" s="1"/>
      <c r="AA238" s="1"/>
      <c r="AB238" s="1"/>
      <c r="AC238" s="1"/>
      <c r="AD238" s="1"/>
      <c r="AE238" s="1"/>
      <c r="AF238" s="85"/>
      <c r="AG238" s="1"/>
      <c r="AH238" s="1"/>
      <c r="AI238" s="1"/>
      <c r="AJ238" s="104"/>
      <c r="AK238" s="116"/>
      <c r="AL238" s="104"/>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c r="IK238" s="1"/>
      <c r="IL238" s="1"/>
      <c r="IM238" s="1"/>
      <c r="IN238" s="1"/>
      <c r="IO238" s="1"/>
      <c r="IP238" s="1"/>
      <c r="IQ238" s="1"/>
      <c r="IR238" s="1"/>
      <c r="IS238" s="1"/>
      <c r="IT238" s="1"/>
      <c r="IU238" s="1"/>
      <c r="IV238" s="1"/>
      <c r="IW238" s="1"/>
      <c r="IX238" s="1"/>
      <c r="IY238" s="1"/>
      <c r="IZ238" s="1"/>
      <c r="JA238" s="1"/>
      <c r="JB238" s="1"/>
      <c r="JC238" s="1"/>
      <c r="JD238" s="1"/>
      <c r="JE238" s="1"/>
      <c r="JF238" s="1"/>
      <c r="JG238" s="1"/>
      <c r="JH238" s="1"/>
      <c r="JI238" s="1"/>
      <c r="JJ238" s="1"/>
      <c r="JK238" s="1"/>
      <c r="JL238" s="1"/>
      <c r="JM238" s="1"/>
      <c r="JN238" s="1"/>
      <c r="JO238" s="1"/>
      <c r="JP238" s="1"/>
      <c r="JQ238" s="1"/>
      <c r="JR238" s="1"/>
      <c r="JS238" s="1"/>
      <c r="JT238" s="1"/>
      <c r="JU238" s="1"/>
      <c r="JV238" s="1"/>
      <c r="JW238" s="1"/>
      <c r="JX238" s="1"/>
      <c r="JY238" s="1"/>
      <c r="JZ238" s="1"/>
      <c r="KA238" s="1"/>
      <c r="KB238" s="1"/>
      <c r="KC238" s="1"/>
      <c r="KD238" s="1"/>
      <c r="KE238" s="1"/>
      <c r="KF238" s="1"/>
      <c r="KG238" s="1"/>
      <c r="KH238" s="1"/>
      <c r="KI238" s="1"/>
      <c r="KJ238" s="1"/>
      <c r="KK238" s="1"/>
      <c r="KL238" s="1"/>
      <c r="KM238" s="1"/>
      <c r="KN238" s="1"/>
      <c r="KO238" s="1"/>
      <c r="KP238" s="1"/>
      <c r="KQ238" s="1"/>
      <c r="KR238" s="1"/>
      <c r="KS238" s="1"/>
      <c r="KT238" s="1"/>
      <c r="KU238" s="1"/>
      <c r="KV238" s="1"/>
      <c r="KW238" s="1"/>
      <c r="KX238" s="1"/>
      <c r="KY238" s="1"/>
      <c r="KZ238" s="1"/>
      <c r="LA238" s="1"/>
      <c r="LB238" s="1"/>
      <c r="LC238" s="1"/>
      <c r="LD238" s="1"/>
      <c r="LE238" s="1"/>
      <c r="LF238" s="1"/>
      <c r="LG238" s="1"/>
      <c r="LH238" s="1"/>
      <c r="LI238" s="1"/>
      <c r="LJ238" s="1"/>
      <c r="LK238" s="1"/>
      <c r="LL238" s="1"/>
      <c r="LM238" s="1"/>
      <c r="LN238" s="1"/>
      <c r="LO238" s="1"/>
      <c r="LP238" s="1"/>
      <c r="LQ238" s="1"/>
      <c r="LR238" s="1"/>
      <c r="LS238" s="1"/>
      <c r="LT238" s="1"/>
      <c r="LU238" s="1"/>
      <c r="LV238" s="1"/>
      <c r="LW238" s="1"/>
      <c r="LX238" s="1"/>
      <c r="LY238" s="1"/>
      <c r="LZ238" s="1"/>
      <c r="MA238" s="1"/>
      <c r="MB238" s="1"/>
      <c r="MC238" s="1"/>
      <c r="MD238" s="1"/>
      <c r="ME238" s="1"/>
      <c r="MF238" s="1"/>
      <c r="MG238" s="1"/>
      <c r="MH238" s="1"/>
    </row>
    <row r="239" spans="1:346" ht="142.5" customHeight="1" x14ac:dyDescent="0.2">
      <c r="A239" s="1"/>
      <c r="B239" s="1"/>
      <c r="C239" s="1"/>
      <c r="D239" s="1"/>
      <c r="E239" s="1"/>
      <c r="F239" s="1"/>
      <c r="G239" s="1"/>
      <c r="H239" s="83"/>
      <c r="I239" s="1"/>
      <c r="J239" s="84"/>
      <c r="K239" s="1"/>
      <c r="L239" s="1"/>
      <c r="M239" s="1"/>
      <c r="N239" s="1"/>
      <c r="O239" s="1"/>
      <c r="P239" s="1"/>
      <c r="Q239" s="1"/>
      <c r="R239" s="1"/>
      <c r="S239" s="1"/>
      <c r="T239" s="1"/>
      <c r="U239" s="104"/>
      <c r="V239" s="104"/>
      <c r="W239" s="1"/>
      <c r="X239" s="82"/>
      <c r="Y239" s="1"/>
      <c r="Z239" s="1"/>
      <c r="AA239" s="1"/>
      <c r="AB239" s="1"/>
      <c r="AC239" s="1"/>
      <c r="AD239" s="1"/>
      <c r="AE239" s="1"/>
      <c r="AF239" s="85"/>
      <c r="AG239" s="1"/>
      <c r="AH239" s="1"/>
      <c r="AI239" s="1"/>
      <c r="AJ239" s="104"/>
      <c r="AK239" s="116"/>
      <c r="AL239" s="104"/>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c r="IG239" s="1"/>
      <c r="IH239" s="1"/>
      <c r="II239" s="1"/>
      <c r="IJ239" s="1"/>
      <c r="IK239" s="1"/>
      <c r="IL239" s="1"/>
      <c r="IM239" s="1"/>
      <c r="IN239" s="1"/>
      <c r="IO239" s="1"/>
      <c r="IP239" s="1"/>
      <c r="IQ239" s="1"/>
      <c r="IR239" s="1"/>
      <c r="IS239" s="1"/>
      <c r="IT239" s="1"/>
      <c r="IU239" s="1"/>
      <c r="IV239" s="1"/>
      <c r="IW239" s="1"/>
      <c r="IX239" s="1"/>
      <c r="IY239" s="1"/>
      <c r="IZ239" s="1"/>
      <c r="JA239" s="1"/>
      <c r="JB239" s="1"/>
      <c r="JC239" s="1"/>
      <c r="JD239" s="1"/>
      <c r="JE239" s="1"/>
      <c r="JF239" s="1"/>
      <c r="JG239" s="1"/>
      <c r="JH239" s="1"/>
      <c r="JI239" s="1"/>
      <c r="JJ239" s="1"/>
      <c r="JK239" s="1"/>
      <c r="JL239" s="1"/>
      <c r="JM239" s="1"/>
      <c r="JN239" s="1"/>
      <c r="JO239" s="1"/>
      <c r="JP239" s="1"/>
      <c r="JQ239" s="1"/>
      <c r="JR239" s="1"/>
      <c r="JS239" s="1"/>
      <c r="JT239" s="1"/>
      <c r="JU239" s="1"/>
      <c r="JV239" s="1"/>
      <c r="JW239" s="1"/>
      <c r="JX239" s="1"/>
      <c r="JY239" s="1"/>
      <c r="JZ239" s="1"/>
      <c r="KA239" s="1"/>
      <c r="KB239" s="1"/>
      <c r="KC239" s="1"/>
      <c r="KD239" s="1"/>
      <c r="KE239" s="1"/>
      <c r="KF239" s="1"/>
      <c r="KG239" s="1"/>
      <c r="KH239" s="1"/>
      <c r="KI239" s="1"/>
      <c r="KJ239" s="1"/>
      <c r="KK239" s="1"/>
      <c r="KL239" s="1"/>
      <c r="KM239" s="1"/>
      <c r="KN239" s="1"/>
      <c r="KO239" s="1"/>
      <c r="KP239" s="1"/>
      <c r="KQ239" s="1"/>
      <c r="KR239" s="1"/>
      <c r="KS239" s="1"/>
      <c r="KT239" s="1"/>
      <c r="KU239" s="1"/>
      <c r="KV239" s="1"/>
      <c r="KW239" s="1"/>
      <c r="KX239" s="1"/>
      <c r="KY239" s="1"/>
      <c r="KZ239" s="1"/>
      <c r="LA239" s="1"/>
      <c r="LB239" s="1"/>
      <c r="LC239" s="1"/>
      <c r="LD239" s="1"/>
      <c r="LE239" s="1"/>
      <c r="LF239" s="1"/>
      <c r="LG239" s="1"/>
      <c r="LH239" s="1"/>
      <c r="LI239" s="1"/>
      <c r="LJ239" s="1"/>
      <c r="LK239" s="1"/>
      <c r="LL239" s="1"/>
      <c r="LM239" s="1"/>
      <c r="LN239" s="1"/>
      <c r="LO239" s="1"/>
      <c r="LP239" s="1"/>
      <c r="LQ239" s="1"/>
      <c r="LR239" s="1"/>
      <c r="LS239" s="1"/>
      <c r="LT239" s="1"/>
      <c r="LU239" s="1"/>
      <c r="LV239" s="1"/>
      <c r="LW239" s="1"/>
      <c r="LX239" s="1"/>
      <c r="LY239" s="1"/>
      <c r="LZ239" s="1"/>
      <c r="MA239" s="1"/>
      <c r="MB239" s="1"/>
      <c r="MC239" s="1"/>
      <c r="MD239" s="1"/>
      <c r="ME239" s="1"/>
      <c r="MF239" s="1"/>
      <c r="MG239" s="1"/>
      <c r="MH239" s="1"/>
    </row>
    <row r="240" spans="1:346" ht="142.5" customHeight="1" x14ac:dyDescent="0.2">
      <c r="A240" s="1"/>
      <c r="B240" s="1"/>
      <c r="C240" s="1"/>
      <c r="D240" s="1"/>
      <c r="E240" s="1"/>
      <c r="F240" s="1"/>
      <c r="G240" s="1"/>
      <c r="H240" s="83"/>
      <c r="I240" s="1"/>
      <c r="J240" s="84"/>
      <c r="K240" s="1"/>
      <c r="L240" s="1"/>
      <c r="M240" s="1"/>
      <c r="N240" s="1"/>
      <c r="O240" s="1"/>
      <c r="P240" s="1"/>
      <c r="Q240" s="1"/>
      <c r="R240" s="1"/>
      <c r="S240" s="1"/>
      <c r="T240" s="1"/>
      <c r="U240" s="104"/>
      <c r="V240" s="104"/>
      <c r="W240" s="1"/>
      <c r="X240" s="82"/>
      <c r="Y240" s="1"/>
      <c r="Z240" s="1"/>
      <c r="AA240" s="1"/>
      <c r="AB240" s="1"/>
      <c r="AC240" s="1"/>
      <c r="AD240" s="1"/>
      <c r="AE240" s="1"/>
      <c r="AF240" s="85"/>
      <c r="AG240" s="1"/>
      <c r="AH240" s="1"/>
      <c r="AI240" s="1"/>
      <c r="AJ240" s="104"/>
      <c r="AK240" s="116"/>
      <c r="AL240" s="104"/>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c r="IK240" s="1"/>
      <c r="IL240" s="1"/>
      <c r="IM240" s="1"/>
      <c r="IN240" s="1"/>
      <c r="IO240" s="1"/>
      <c r="IP240" s="1"/>
      <c r="IQ240" s="1"/>
      <c r="IR240" s="1"/>
      <c r="IS240" s="1"/>
      <c r="IT240" s="1"/>
      <c r="IU240" s="1"/>
      <c r="IV240" s="1"/>
      <c r="IW240" s="1"/>
      <c r="IX240" s="1"/>
      <c r="IY240" s="1"/>
      <c r="IZ240" s="1"/>
      <c r="JA240" s="1"/>
      <c r="JB240" s="1"/>
      <c r="JC240" s="1"/>
      <c r="JD240" s="1"/>
      <c r="JE240" s="1"/>
      <c r="JF240" s="1"/>
      <c r="JG240" s="1"/>
      <c r="JH240" s="1"/>
      <c r="JI240" s="1"/>
      <c r="JJ240" s="1"/>
      <c r="JK240" s="1"/>
      <c r="JL240" s="1"/>
      <c r="JM240" s="1"/>
      <c r="JN240" s="1"/>
      <c r="JO240" s="1"/>
      <c r="JP240" s="1"/>
      <c r="JQ240" s="1"/>
      <c r="JR240" s="1"/>
      <c r="JS240" s="1"/>
      <c r="JT240" s="1"/>
      <c r="JU240" s="1"/>
      <c r="JV240" s="1"/>
      <c r="JW240" s="1"/>
      <c r="JX240" s="1"/>
      <c r="JY240" s="1"/>
      <c r="JZ240" s="1"/>
      <c r="KA240" s="1"/>
      <c r="KB240" s="1"/>
      <c r="KC240" s="1"/>
      <c r="KD240" s="1"/>
      <c r="KE240" s="1"/>
      <c r="KF240" s="1"/>
      <c r="KG240" s="1"/>
      <c r="KH240" s="1"/>
      <c r="KI240" s="1"/>
      <c r="KJ240" s="1"/>
      <c r="KK240" s="1"/>
      <c r="KL240" s="1"/>
      <c r="KM240" s="1"/>
      <c r="KN240" s="1"/>
      <c r="KO240" s="1"/>
      <c r="KP240" s="1"/>
      <c r="KQ240" s="1"/>
      <c r="KR240" s="1"/>
      <c r="KS240" s="1"/>
      <c r="KT240" s="1"/>
      <c r="KU240" s="1"/>
      <c r="KV240" s="1"/>
      <c r="KW240" s="1"/>
      <c r="KX240" s="1"/>
      <c r="KY240" s="1"/>
      <c r="KZ240" s="1"/>
      <c r="LA240" s="1"/>
      <c r="LB240" s="1"/>
      <c r="LC240" s="1"/>
      <c r="LD240" s="1"/>
      <c r="LE240" s="1"/>
      <c r="LF240" s="1"/>
      <c r="LG240" s="1"/>
      <c r="LH240" s="1"/>
      <c r="LI240" s="1"/>
      <c r="LJ240" s="1"/>
      <c r="LK240" s="1"/>
      <c r="LL240" s="1"/>
      <c r="LM240" s="1"/>
      <c r="LN240" s="1"/>
      <c r="LO240" s="1"/>
      <c r="LP240" s="1"/>
      <c r="LQ240" s="1"/>
      <c r="LR240" s="1"/>
      <c r="LS240" s="1"/>
      <c r="LT240" s="1"/>
      <c r="LU240" s="1"/>
      <c r="LV240" s="1"/>
      <c r="LW240" s="1"/>
      <c r="LX240" s="1"/>
      <c r="LY240" s="1"/>
      <c r="LZ240" s="1"/>
      <c r="MA240" s="1"/>
      <c r="MB240" s="1"/>
      <c r="MC240" s="1"/>
      <c r="MD240" s="1"/>
      <c r="ME240" s="1"/>
      <c r="MF240" s="1"/>
      <c r="MG240" s="1"/>
      <c r="MH240" s="1"/>
    </row>
    <row r="241" spans="1:346" ht="142.5" customHeight="1" x14ac:dyDescent="0.2">
      <c r="A241" s="1"/>
      <c r="B241" s="1"/>
      <c r="C241" s="1"/>
      <c r="D241" s="1"/>
      <c r="E241" s="1"/>
      <c r="F241" s="1"/>
      <c r="G241" s="1"/>
      <c r="H241" s="83"/>
      <c r="I241" s="1"/>
      <c r="J241" s="84"/>
      <c r="K241" s="1"/>
      <c r="L241" s="1"/>
      <c r="M241" s="1"/>
      <c r="N241" s="1"/>
      <c r="O241" s="1"/>
      <c r="P241" s="1"/>
      <c r="Q241" s="1"/>
      <c r="R241" s="1"/>
      <c r="S241" s="1"/>
      <c r="T241" s="1"/>
      <c r="U241" s="104"/>
      <c r="V241" s="104"/>
      <c r="W241" s="1"/>
      <c r="X241" s="82"/>
      <c r="Y241" s="1"/>
      <c r="Z241" s="1"/>
      <c r="AA241" s="1"/>
      <c r="AB241" s="1"/>
      <c r="AC241" s="1"/>
      <c r="AD241" s="1"/>
      <c r="AE241" s="1"/>
      <c r="AF241" s="85"/>
      <c r="AG241" s="1"/>
      <c r="AH241" s="1"/>
      <c r="AI241" s="1"/>
      <c r="AJ241" s="104"/>
      <c r="AK241" s="116"/>
      <c r="AL241" s="104"/>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c r="IS241" s="1"/>
      <c r="IT241" s="1"/>
      <c r="IU241" s="1"/>
      <c r="IV241" s="1"/>
      <c r="IW241" s="1"/>
      <c r="IX241" s="1"/>
      <c r="IY241" s="1"/>
      <c r="IZ241" s="1"/>
      <c r="JA241" s="1"/>
      <c r="JB241" s="1"/>
      <c r="JC241" s="1"/>
      <c r="JD241" s="1"/>
      <c r="JE241" s="1"/>
      <c r="JF241" s="1"/>
      <c r="JG241" s="1"/>
      <c r="JH241" s="1"/>
      <c r="JI241" s="1"/>
      <c r="JJ241" s="1"/>
      <c r="JK241" s="1"/>
      <c r="JL241" s="1"/>
      <c r="JM241" s="1"/>
      <c r="JN241" s="1"/>
      <c r="JO241" s="1"/>
      <c r="JP241" s="1"/>
      <c r="JQ241" s="1"/>
      <c r="JR241" s="1"/>
      <c r="JS241" s="1"/>
      <c r="JT241" s="1"/>
      <c r="JU241" s="1"/>
      <c r="JV241" s="1"/>
      <c r="JW241" s="1"/>
      <c r="JX241" s="1"/>
      <c r="JY241" s="1"/>
      <c r="JZ241" s="1"/>
      <c r="KA241" s="1"/>
      <c r="KB241" s="1"/>
      <c r="KC241" s="1"/>
      <c r="KD241" s="1"/>
      <c r="KE241" s="1"/>
      <c r="KF241" s="1"/>
      <c r="KG241" s="1"/>
      <c r="KH241" s="1"/>
      <c r="KI241" s="1"/>
      <c r="KJ241" s="1"/>
      <c r="KK241" s="1"/>
      <c r="KL241" s="1"/>
      <c r="KM241" s="1"/>
      <c r="KN241" s="1"/>
      <c r="KO241" s="1"/>
      <c r="KP241" s="1"/>
      <c r="KQ241" s="1"/>
      <c r="KR241" s="1"/>
      <c r="KS241" s="1"/>
      <c r="KT241" s="1"/>
      <c r="KU241" s="1"/>
      <c r="KV241" s="1"/>
      <c r="KW241" s="1"/>
      <c r="KX241" s="1"/>
      <c r="KY241" s="1"/>
      <c r="KZ241" s="1"/>
      <c r="LA241" s="1"/>
      <c r="LB241" s="1"/>
      <c r="LC241" s="1"/>
      <c r="LD241" s="1"/>
      <c r="LE241" s="1"/>
      <c r="LF241" s="1"/>
      <c r="LG241" s="1"/>
      <c r="LH241" s="1"/>
      <c r="LI241" s="1"/>
      <c r="LJ241" s="1"/>
      <c r="LK241" s="1"/>
      <c r="LL241" s="1"/>
      <c r="LM241" s="1"/>
      <c r="LN241" s="1"/>
      <c r="LO241" s="1"/>
      <c r="LP241" s="1"/>
      <c r="LQ241" s="1"/>
      <c r="LR241" s="1"/>
      <c r="LS241" s="1"/>
      <c r="LT241" s="1"/>
      <c r="LU241" s="1"/>
      <c r="LV241" s="1"/>
      <c r="LW241" s="1"/>
      <c r="LX241" s="1"/>
      <c r="LY241" s="1"/>
      <c r="LZ241" s="1"/>
      <c r="MA241" s="1"/>
      <c r="MB241" s="1"/>
      <c r="MC241" s="1"/>
      <c r="MD241" s="1"/>
      <c r="ME241" s="1"/>
      <c r="MF241" s="1"/>
      <c r="MG241" s="1"/>
      <c r="MH241" s="1"/>
    </row>
    <row r="242" spans="1:346" ht="142.5" customHeight="1" x14ac:dyDescent="0.2">
      <c r="A242" s="1"/>
      <c r="B242" s="1"/>
      <c r="C242" s="1"/>
      <c r="D242" s="1"/>
      <c r="E242" s="1"/>
      <c r="F242" s="1"/>
      <c r="G242" s="1"/>
      <c r="H242" s="83"/>
      <c r="I242" s="1"/>
      <c r="J242" s="84"/>
      <c r="K242" s="1"/>
      <c r="L242" s="1"/>
      <c r="M242" s="1"/>
      <c r="N242" s="1"/>
      <c r="O242" s="1"/>
      <c r="P242" s="1"/>
      <c r="Q242" s="1"/>
      <c r="R242" s="1"/>
      <c r="S242" s="1"/>
      <c r="T242" s="1"/>
      <c r="U242" s="104"/>
      <c r="V242" s="104"/>
      <c r="W242" s="1"/>
      <c r="X242" s="82"/>
      <c r="Y242" s="1"/>
      <c r="Z242" s="1"/>
      <c r="AA242" s="1"/>
      <c r="AB242" s="1"/>
      <c r="AC242" s="1"/>
      <c r="AD242" s="1"/>
      <c r="AE242" s="1"/>
      <c r="AF242" s="85"/>
      <c r="AG242" s="1"/>
      <c r="AH242" s="1"/>
      <c r="AI242" s="1"/>
      <c r="AJ242" s="104"/>
      <c r="AK242" s="116"/>
      <c r="AL242" s="104"/>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c r="IA242" s="1"/>
      <c r="IB242" s="1"/>
      <c r="IC242" s="1"/>
      <c r="ID242" s="1"/>
      <c r="IE242" s="1"/>
      <c r="IF242" s="1"/>
      <c r="IG242" s="1"/>
      <c r="IH242" s="1"/>
      <c r="II242" s="1"/>
      <c r="IJ242" s="1"/>
      <c r="IK242" s="1"/>
      <c r="IL242" s="1"/>
      <c r="IM242" s="1"/>
      <c r="IN242" s="1"/>
      <c r="IO242" s="1"/>
      <c r="IP242" s="1"/>
      <c r="IQ242" s="1"/>
      <c r="IR242" s="1"/>
      <c r="IS242" s="1"/>
      <c r="IT242" s="1"/>
      <c r="IU242" s="1"/>
      <c r="IV242" s="1"/>
      <c r="IW242" s="1"/>
      <c r="IX242" s="1"/>
      <c r="IY242" s="1"/>
      <c r="IZ242" s="1"/>
      <c r="JA242" s="1"/>
      <c r="JB242" s="1"/>
      <c r="JC242" s="1"/>
      <c r="JD242" s="1"/>
      <c r="JE242" s="1"/>
      <c r="JF242" s="1"/>
      <c r="JG242" s="1"/>
      <c r="JH242" s="1"/>
      <c r="JI242" s="1"/>
      <c r="JJ242" s="1"/>
      <c r="JK242" s="1"/>
      <c r="JL242" s="1"/>
      <c r="JM242" s="1"/>
      <c r="JN242" s="1"/>
      <c r="JO242" s="1"/>
      <c r="JP242" s="1"/>
      <c r="JQ242" s="1"/>
      <c r="JR242" s="1"/>
      <c r="JS242" s="1"/>
      <c r="JT242" s="1"/>
      <c r="JU242" s="1"/>
      <c r="JV242" s="1"/>
      <c r="JW242" s="1"/>
      <c r="JX242" s="1"/>
      <c r="JY242" s="1"/>
      <c r="JZ242" s="1"/>
      <c r="KA242" s="1"/>
      <c r="KB242" s="1"/>
      <c r="KC242" s="1"/>
      <c r="KD242" s="1"/>
      <c r="KE242" s="1"/>
      <c r="KF242" s="1"/>
      <c r="KG242" s="1"/>
      <c r="KH242" s="1"/>
      <c r="KI242" s="1"/>
      <c r="KJ242" s="1"/>
      <c r="KK242" s="1"/>
      <c r="KL242" s="1"/>
      <c r="KM242" s="1"/>
      <c r="KN242" s="1"/>
      <c r="KO242" s="1"/>
      <c r="KP242" s="1"/>
      <c r="KQ242" s="1"/>
      <c r="KR242" s="1"/>
      <c r="KS242" s="1"/>
      <c r="KT242" s="1"/>
      <c r="KU242" s="1"/>
      <c r="KV242" s="1"/>
      <c r="KW242" s="1"/>
      <c r="KX242" s="1"/>
      <c r="KY242" s="1"/>
      <c r="KZ242" s="1"/>
      <c r="LA242" s="1"/>
      <c r="LB242" s="1"/>
      <c r="LC242" s="1"/>
      <c r="LD242" s="1"/>
      <c r="LE242" s="1"/>
      <c r="LF242" s="1"/>
      <c r="LG242" s="1"/>
      <c r="LH242" s="1"/>
      <c r="LI242" s="1"/>
      <c r="LJ242" s="1"/>
      <c r="LK242" s="1"/>
      <c r="LL242" s="1"/>
      <c r="LM242" s="1"/>
      <c r="LN242" s="1"/>
      <c r="LO242" s="1"/>
      <c r="LP242" s="1"/>
      <c r="LQ242" s="1"/>
      <c r="LR242" s="1"/>
      <c r="LS242" s="1"/>
      <c r="LT242" s="1"/>
      <c r="LU242" s="1"/>
      <c r="LV242" s="1"/>
      <c r="LW242" s="1"/>
      <c r="LX242" s="1"/>
      <c r="LY242" s="1"/>
      <c r="LZ242" s="1"/>
      <c r="MA242" s="1"/>
      <c r="MB242" s="1"/>
      <c r="MC242" s="1"/>
      <c r="MD242" s="1"/>
      <c r="ME242" s="1"/>
      <c r="MF242" s="1"/>
      <c r="MG242" s="1"/>
      <c r="MH242" s="1"/>
    </row>
    <row r="243" spans="1:346" ht="142.5" customHeight="1" x14ac:dyDescent="0.2">
      <c r="A243" s="1"/>
      <c r="B243" s="1"/>
      <c r="C243" s="1"/>
      <c r="D243" s="1"/>
      <c r="E243" s="1"/>
      <c r="F243" s="1"/>
      <c r="G243" s="1"/>
      <c r="H243" s="83"/>
      <c r="I243" s="1"/>
      <c r="J243" s="84"/>
      <c r="K243" s="1"/>
      <c r="L243" s="1"/>
      <c r="M243" s="1"/>
      <c r="N243" s="1"/>
      <c r="O243" s="1"/>
      <c r="P243" s="1"/>
      <c r="Q243" s="1"/>
      <c r="R243" s="1"/>
      <c r="S243" s="1"/>
      <c r="T243" s="1"/>
      <c r="U243" s="104"/>
      <c r="V243" s="104"/>
      <c r="W243" s="1"/>
      <c r="X243" s="82"/>
      <c r="Y243" s="1"/>
      <c r="Z243" s="1"/>
      <c r="AA243" s="1"/>
      <c r="AB243" s="1"/>
      <c r="AC243" s="1"/>
      <c r="AD243" s="1"/>
      <c r="AE243" s="1"/>
      <c r="AF243" s="85"/>
      <c r="AG243" s="1"/>
      <c r="AH243" s="1"/>
      <c r="AI243" s="1"/>
      <c r="AJ243" s="104"/>
      <c r="AK243" s="116"/>
      <c r="AL243" s="104"/>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c r="IR243" s="1"/>
      <c r="IS243" s="1"/>
      <c r="IT243" s="1"/>
      <c r="IU243" s="1"/>
      <c r="IV243" s="1"/>
      <c r="IW243" s="1"/>
      <c r="IX243" s="1"/>
      <c r="IY243" s="1"/>
      <c r="IZ243" s="1"/>
      <c r="JA243" s="1"/>
      <c r="JB243" s="1"/>
      <c r="JC243" s="1"/>
      <c r="JD243" s="1"/>
      <c r="JE243" s="1"/>
      <c r="JF243" s="1"/>
      <c r="JG243" s="1"/>
      <c r="JH243" s="1"/>
      <c r="JI243" s="1"/>
      <c r="JJ243" s="1"/>
      <c r="JK243" s="1"/>
      <c r="JL243" s="1"/>
      <c r="JM243" s="1"/>
      <c r="JN243" s="1"/>
      <c r="JO243" s="1"/>
      <c r="JP243" s="1"/>
      <c r="JQ243" s="1"/>
      <c r="JR243" s="1"/>
      <c r="JS243" s="1"/>
      <c r="JT243" s="1"/>
      <c r="JU243" s="1"/>
      <c r="JV243" s="1"/>
      <c r="JW243" s="1"/>
      <c r="JX243" s="1"/>
      <c r="JY243" s="1"/>
      <c r="JZ243" s="1"/>
      <c r="KA243" s="1"/>
      <c r="KB243" s="1"/>
      <c r="KC243" s="1"/>
      <c r="KD243" s="1"/>
      <c r="KE243" s="1"/>
      <c r="KF243" s="1"/>
      <c r="KG243" s="1"/>
      <c r="KH243" s="1"/>
      <c r="KI243" s="1"/>
      <c r="KJ243" s="1"/>
      <c r="KK243" s="1"/>
      <c r="KL243" s="1"/>
      <c r="KM243" s="1"/>
      <c r="KN243" s="1"/>
      <c r="KO243" s="1"/>
      <c r="KP243" s="1"/>
      <c r="KQ243" s="1"/>
      <c r="KR243" s="1"/>
      <c r="KS243" s="1"/>
      <c r="KT243" s="1"/>
      <c r="KU243" s="1"/>
      <c r="KV243" s="1"/>
      <c r="KW243" s="1"/>
      <c r="KX243" s="1"/>
      <c r="KY243" s="1"/>
      <c r="KZ243" s="1"/>
      <c r="LA243" s="1"/>
      <c r="LB243" s="1"/>
      <c r="LC243" s="1"/>
      <c r="LD243" s="1"/>
      <c r="LE243" s="1"/>
      <c r="LF243" s="1"/>
      <c r="LG243" s="1"/>
      <c r="LH243" s="1"/>
      <c r="LI243" s="1"/>
      <c r="LJ243" s="1"/>
      <c r="LK243" s="1"/>
      <c r="LL243" s="1"/>
      <c r="LM243" s="1"/>
      <c r="LN243" s="1"/>
      <c r="LO243" s="1"/>
      <c r="LP243" s="1"/>
      <c r="LQ243" s="1"/>
      <c r="LR243" s="1"/>
      <c r="LS243" s="1"/>
      <c r="LT243" s="1"/>
      <c r="LU243" s="1"/>
      <c r="LV243" s="1"/>
      <c r="LW243" s="1"/>
      <c r="LX243" s="1"/>
      <c r="LY243" s="1"/>
      <c r="LZ243" s="1"/>
      <c r="MA243" s="1"/>
      <c r="MB243" s="1"/>
      <c r="MC243" s="1"/>
      <c r="MD243" s="1"/>
      <c r="ME243" s="1"/>
      <c r="MF243" s="1"/>
      <c r="MG243" s="1"/>
      <c r="MH243" s="1"/>
    </row>
    <row r="244" spans="1:346" ht="142.5" customHeight="1" x14ac:dyDescent="0.2">
      <c r="A244" s="1"/>
      <c r="B244" s="1"/>
      <c r="C244" s="1"/>
      <c r="D244" s="1"/>
      <c r="E244" s="1"/>
      <c r="F244" s="1"/>
      <c r="G244" s="1"/>
      <c r="H244" s="83"/>
      <c r="I244" s="1"/>
      <c r="J244" s="84"/>
      <c r="K244" s="1"/>
      <c r="L244" s="1"/>
      <c r="M244" s="1"/>
      <c r="N244" s="1"/>
      <c r="O244" s="1"/>
      <c r="P244" s="1"/>
      <c r="Q244" s="1"/>
      <c r="R244" s="1"/>
      <c r="S244" s="1"/>
      <c r="T244" s="1"/>
      <c r="U244" s="104"/>
      <c r="V244" s="104"/>
      <c r="W244" s="1"/>
      <c r="X244" s="82"/>
      <c r="Y244" s="1"/>
      <c r="Z244" s="1"/>
      <c r="AA244" s="1"/>
      <c r="AB244" s="1"/>
      <c r="AC244" s="1"/>
      <c r="AD244" s="1"/>
      <c r="AE244" s="1"/>
      <c r="AF244" s="85"/>
      <c r="AG244" s="1"/>
      <c r="AH244" s="1"/>
      <c r="AI244" s="1"/>
      <c r="AJ244" s="104"/>
      <c r="AK244" s="116"/>
      <c r="AL244" s="104"/>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c r="IG244" s="1"/>
      <c r="IH244" s="1"/>
      <c r="II244" s="1"/>
      <c r="IJ244" s="1"/>
      <c r="IK244" s="1"/>
      <c r="IL244" s="1"/>
      <c r="IM244" s="1"/>
      <c r="IN244" s="1"/>
      <c r="IO244" s="1"/>
      <c r="IP244" s="1"/>
      <c r="IQ244" s="1"/>
      <c r="IR244" s="1"/>
      <c r="IS244" s="1"/>
      <c r="IT244" s="1"/>
      <c r="IU244" s="1"/>
      <c r="IV244" s="1"/>
      <c r="IW244" s="1"/>
      <c r="IX244" s="1"/>
      <c r="IY244" s="1"/>
      <c r="IZ244" s="1"/>
      <c r="JA244" s="1"/>
      <c r="JB244" s="1"/>
      <c r="JC244" s="1"/>
      <c r="JD244" s="1"/>
      <c r="JE244" s="1"/>
      <c r="JF244" s="1"/>
      <c r="JG244" s="1"/>
      <c r="JH244" s="1"/>
      <c r="JI244" s="1"/>
      <c r="JJ244" s="1"/>
      <c r="JK244" s="1"/>
      <c r="JL244" s="1"/>
      <c r="JM244" s="1"/>
      <c r="JN244" s="1"/>
      <c r="JO244" s="1"/>
      <c r="JP244" s="1"/>
      <c r="JQ244" s="1"/>
      <c r="JR244" s="1"/>
      <c r="JS244" s="1"/>
      <c r="JT244" s="1"/>
      <c r="JU244" s="1"/>
      <c r="JV244" s="1"/>
      <c r="JW244" s="1"/>
      <c r="JX244" s="1"/>
      <c r="JY244" s="1"/>
      <c r="JZ244" s="1"/>
      <c r="KA244" s="1"/>
      <c r="KB244" s="1"/>
      <c r="KC244" s="1"/>
      <c r="KD244" s="1"/>
      <c r="KE244" s="1"/>
      <c r="KF244" s="1"/>
      <c r="KG244" s="1"/>
      <c r="KH244" s="1"/>
      <c r="KI244" s="1"/>
      <c r="KJ244" s="1"/>
      <c r="KK244" s="1"/>
      <c r="KL244" s="1"/>
      <c r="KM244" s="1"/>
      <c r="KN244" s="1"/>
      <c r="KO244" s="1"/>
      <c r="KP244" s="1"/>
      <c r="KQ244" s="1"/>
      <c r="KR244" s="1"/>
      <c r="KS244" s="1"/>
      <c r="KT244" s="1"/>
      <c r="KU244" s="1"/>
      <c r="KV244" s="1"/>
      <c r="KW244" s="1"/>
      <c r="KX244" s="1"/>
      <c r="KY244" s="1"/>
      <c r="KZ244" s="1"/>
      <c r="LA244" s="1"/>
      <c r="LB244" s="1"/>
      <c r="LC244" s="1"/>
      <c r="LD244" s="1"/>
      <c r="LE244" s="1"/>
      <c r="LF244" s="1"/>
      <c r="LG244" s="1"/>
      <c r="LH244" s="1"/>
      <c r="LI244" s="1"/>
      <c r="LJ244" s="1"/>
      <c r="LK244" s="1"/>
      <c r="LL244" s="1"/>
      <c r="LM244" s="1"/>
      <c r="LN244" s="1"/>
      <c r="LO244" s="1"/>
      <c r="LP244" s="1"/>
      <c r="LQ244" s="1"/>
      <c r="LR244" s="1"/>
      <c r="LS244" s="1"/>
      <c r="LT244" s="1"/>
      <c r="LU244" s="1"/>
      <c r="LV244" s="1"/>
      <c r="LW244" s="1"/>
      <c r="LX244" s="1"/>
      <c r="LY244" s="1"/>
      <c r="LZ244" s="1"/>
      <c r="MA244" s="1"/>
      <c r="MB244" s="1"/>
      <c r="MC244" s="1"/>
      <c r="MD244" s="1"/>
      <c r="ME244" s="1"/>
      <c r="MF244" s="1"/>
      <c r="MG244" s="1"/>
      <c r="MH244" s="1"/>
    </row>
    <row r="245" spans="1:346" ht="142.5" customHeight="1" x14ac:dyDescent="0.2">
      <c r="A245" s="1"/>
      <c r="B245" s="1"/>
      <c r="C245" s="1"/>
      <c r="D245" s="1"/>
      <c r="E245" s="1"/>
      <c r="F245" s="1"/>
      <c r="G245" s="1"/>
      <c r="H245" s="83"/>
      <c r="I245" s="1"/>
      <c r="J245" s="84"/>
      <c r="K245" s="1"/>
      <c r="L245" s="1"/>
      <c r="M245" s="1"/>
      <c r="N245" s="1"/>
      <c r="O245" s="1"/>
      <c r="P245" s="1"/>
      <c r="Q245" s="1"/>
      <c r="R245" s="1"/>
      <c r="S245" s="1"/>
      <c r="T245" s="1"/>
      <c r="U245" s="104"/>
      <c r="V245" s="104"/>
      <c r="W245" s="1"/>
      <c r="X245" s="82"/>
      <c r="Y245" s="1"/>
      <c r="Z245" s="1"/>
      <c r="AA245" s="1"/>
      <c r="AB245" s="1"/>
      <c r="AC245" s="1"/>
      <c r="AD245" s="1"/>
      <c r="AE245" s="1"/>
      <c r="AF245" s="85"/>
      <c r="AG245" s="1"/>
      <c r="AH245" s="1"/>
      <c r="AI245" s="1"/>
      <c r="AJ245" s="104"/>
      <c r="AK245" s="116"/>
      <c r="AL245" s="104"/>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c r="IN245" s="1"/>
      <c r="IO245" s="1"/>
      <c r="IP245" s="1"/>
      <c r="IQ245" s="1"/>
      <c r="IR245" s="1"/>
      <c r="IS245" s="1"/>
      <c r="IT245" s="1"/>
      <c r="IU245" s="1"/>
      <c r="IV245" s="1"/>
      <c r="IW245" s="1"/>
      <c r="IX245" s="1"/>
      <c r="IY245" s="1"/>
      <c r="IZ245" s="1"/>
      <c r="JA245" s="1"/>
      <c r="JB245" s="1"/>
      <c r="JC245" s="1"/>
      <c r="JD245" s="1"/>
      <c r="JE245" s="1"/>
      <c r="JF245" s="1"/>
      <c r="JG245" s="1"/>
      <c r="JH245" s="1"/>
      <c r="JI245" s="1"/>
      <c r="JJ245" s="1"/>
      <c r="JK245" s="1"/>
      <c r="JL245" s="1"/>
      <c r="JM245" s="1"/>
      <c r="JN245" s="1"/>
      <c r="JO245" s="1"/>
      <c r="JP245" s="1"/>
      <c r="JQ245" s="1"/>
      <c r="JR245" s="1"/>
      <c r="JS245" s="1"/>
      <c r="JT245" s="1"/>
      <c r="JU245" s="1"/>
      <c r="JV245" s="1"/>
      <c r="JW245" s="1"/>
      <c r="JX245" s="1"/>
      <c r="JY245" s="1"/>
      <c r="JZ245" s="1"/>
      <c r="KA245" s="1"/>
      <c r="KB245" s="1"/>
      <c r="KC245" s="1"/>
      <c r="KD245" s="1"/>
      <c r="KE245" s="1"/>
      <c r="KF245" s="1"/>
      <c r="KG245" s="1"/>
      <c r="KH245" s="1"/>
      <c r="KI245" s="1"/>
      <c r="KJ245" s="1"/>
      <c r="KK245" s="1"/>
      <c r="KL245" s="1"/>
      <c r="KM245" s="1"/>
      <c r="KN245" s="1"/>
      <c r="KO245" s="1"/>
      <c r="KP245" s="1"/>
      <c r="KQ245" s="1"/>
      <c r="KR245" s="1"/>
      <c r="KS245" s="1"/>
      <c r="KT245" s="1"/>
      <c r="KU245" s="1"/>
      <c r="KV245" s="1"/>
      <c r="KW245" s="1"/>
      <c r="KX245" s="1"/>
      <c r="KY245" s="1"/>
      <c r="KZ245" s="1"/>
      <c r="LA245" s="1"/>
      <c r="LB245" s="1"/>
      <c r="LC245" s="1"/>
      <c r="LD245" s="1"/>
      <c r="LE245" s="1"/>
      <c r="LF245" s="1"/>
      <c r="LG245" s="1"/>
      <c r="LH245" s="1"/>
      <c r="LI245" s="1"/>
      <c r="LJ245" s="1"/>
      <c r="LK245" s="1"/>
      <c r="LL245" s="1"/>
      <c r="LM245" s="1"/>
      <c r="LN245" s="1"/>
      <c r="LO245" s="1"/>
      <c r="LP245" s="1"/>
      <c r="LQ245" s="1"/>
      <c r="LR245" s="1"/>
      <c r="LS245" s="1"/>
      <c r="LT245" s="1"/>
      <c r="LU245" s="1"/>
      <c r="LV245" s="1"/>
      <c r="LW245" s="1"/>
      <c r="LX245" s="1"/>
      <c r="LY245" s="1"/>
      <c r="LZ245" s="1"/>
      <c r="MA245" s="1"/>
      <c r="MB245" s="1"/>
      <c r="MC245" s="1"/>
      <c r="MD245" s="1"/>
      <c r="ME245" s="1"/>
      <c r="MF245" s="1"/>
      <c r="MG245" s="1"/>
      <c r="MH245" s="1"/>
    </row>
    <row r="246" spans="1:346" ht="142.5" customHeight="1" x14ac:dyDescent="0.2">
      <c r="A246" s="1"/>
      <c r="B246" s="1"/>
      <c r="C246" s="1"/>
      <c r="D246" s="1"/>
      <c r="E246" s="1"/>
      <c r="F246" s="1"/>
      <c r="G246" s="1"/>
      <c r="H246" s="83"/>
      <c r="I246" s="1"/>
      <c r="J246" s="84"/>
      <c r="K246" s="1"/>
      <c r="L246" s="1"/>
      <c r="M246" s="1"/>
      <c r="N246" s="1"/>
      <c r="O246" s="1"/>
      <c r="P246" s="1"/>
      <c r="Q246" s="1"/>
      <c r="R246" s="1"/>
      <c r="S246" s="1"/>
      <c r="T246" s="1"/>
      <c r="U246" s="104"/>
      <c r="V246" s="104"/>
      <c r="W246" s="1"/>
      <c r="X246" s="82"/>
      <c r="Y246" s="1"/>
      <c r="Z246" s="1"/>
      <c r="AA246" s="1"/>
      <c r="AB246" s="1"/>
      <c r="AC246" s="1"/>
      <c r="AD246" s="1"/>
      <c r="AE246" s="1"/>
      <c r="AF246" s="85"/>
      <c r="AG246" s="1"/>
      <c r="AH246" s="1"/>
      <c r="AI246" s="1"/>
      <c r="AJ246" s="104"/>
      <c r="AK246" s="116"/>
      <c r="AL246" s="104"/>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c r="IA246" s="1"/>
      <c r="IB246" s="1"/>
      <c r="IC246" s="1"/>
      <c r="ID246" s="1"/>
      <c r="IE246" s="1"/>
      <c r="IF246" s="1"/>
      <c r="IG246" s="1"/>
      <c r="IH246" s="1"/>
      <c r="II246" s="1"/>
      <c r="IJ246" s="1"/>
      <c r="IK246" s="1"/>
      <c r="IL246" s="1"/>
      <c r="IM246" s="1"/>
      <c r="IN246" s="1"/>
      <c r="IO246" s="1"/>
      <c r="IP246" s="1"/>
      <c r="IQ246" s="1"/>
      <c r="IR246" s="1"/>
      <c r="IS246" s="1"/>
      <c r="IT246" s="1"/>
      <c r="IU246" s="1"/>
      <c r="IV246" s="1"/>
      <c r="IW246" s="1"/>
      <c r="IX246" s="1"/>
      <c r="IY246" s="1"/>
      <c r="IZ246" s="1"/>
      <c r="JA246" s="1"/>
      <c r="JB246" s="1"/>
      <c r="JC246" s="1"/>
      <c r="JD246" s="1"/>
      <c r="JE246" s="1"/>
      <c r="JF246" s="1"/>
      <c r="JG246" s="1"/>
      <c r="JH246" s="1"/>
      <c r="JI246" s="1"/>
      <c r="JJ246" s="1"/>
      <c r="JK246" s="1"/>
      <c r="JL246" s="1"/>
      <c r="JM246" s="1"/>
      <c r="JN246" s="1"/>
      <c r="JO246" s="1"/>
      <c r="JP246" s="1"/>
      <c r="JQ246" s="1"/>
      <c r="JR246" s="1"/>
      <c r="JS246" s="1"/>
      <c r="JT246" s="1"/>
      <c r="JU246" s="1"/>
      <c r="JV246" s="1"/>
      <c r="JW246" s="1"/>
      <c r="JX246" s="1"/>
      <c r="JY246" s="1"/>
      <c r="JZ246" s="1"/>
      <c r="KA246" s="1"/>
      <c r="KB246" s="1"/>
      <c r="KC246" s="1"/>
      <c r="KD246" s="1"/>
      <c r="KE246" s="1"/>
      <c r="KF246" s="1"/>
      <c r="KG246" s="1"/>
      <c r="KH246" s="1"/>
      <c r="KI246" s="1"/>
      <c r="KJ246" s="1"/>
      <c r="KK246" s="1"/>
      <c r="KL246" s="1"/>
      <c r="KM246" s="1"/>
      <c r="KN246" s="1"/>
      <c r="KO246" s="1"/>
      <c r="KP246" s="1"/>
      <c r="KQ246" s="1"/>
      <c r="KR246" s="1"/>
      <c r="KS246" s="1"/>
      <c r="KT246" s="1"/>
      <c r="KU246" s="1"/>
      <c r="KV246" s="1"/>
      <c r="KW246" s="1"/>
      <c r="KX246" s="1"/>
      <c r="KY246" s="1"/>
      <c r="KZ246" s="1"/>
      <c r="LA246" s="1"/>
      <c r="LB246" s="1"/>
      <c r="LC246" s="1"/>
      <c r="LD246" s="1"/>
      <c r="LE246" s="1"/>
      <c r="LF246" s="1"/>
      <c r="LG246" s="1"/>
      <c r="LH246" s="1"/>
      <c r="LI246" s="1"/>
      <c r="LJ246" s="1"/>
      <c r="LK246" s="1"/>
      <c r="LL246" s="1"/>
      <c r="LM246" s="1"/>
      <c r="LN246" s="1"/>
      <c r="LO246" s="1"/>
      <c r="LP246" s="1"/>
      <c r="LQ246" s="1"/>
      <c r="LR246" s="1"/>
      <c r="LS246" s="1"/>
      <c r="LT246" s="1"/>
      <c r="LU246" s="1"/>
      <c r="LV246" s="1"/>
      <c r="LW246" s="1"/>
      <c r="LX246" s="1"/>
      <c r="LY246" s="1"/>
      <c r="LZ246" s="1"/>
      <c r="MA246" s="1"/>
      <c r="MB246" s="1"/>
      <c r="MC246" s="1"/>
      <c r="MD246" s="1"/>
      <c r="ME246" s="1"/>
      <c r="MF246" s="1"/>
      <c r="MG246" s="1"/>
      <c r="MH246" s="1"/>
    </row>
    <row r="247" spans="1:346" ht="142.5" customHeight="1" x14ac:dyDescent="0.2">
      <c r="A247" s="1"/>
      <c r="B247" s="1"/>
      <c r="C247" s="1"/>
      <c r="D247" s="1"/>
      <c r="E247" s="1"/>
      <c r="F247" s="1"/>
      <c r="G247" s="1"/>
      <c r="H247" s="83"/>
      <c r="I247" s="1"/>
      <c r="J247" s="84"/>
      <c r="K247" s="1"/>
      <c r="L247" s="1"/>
      <c r="M247" s="1"/>
      <c r="N247" s="1"/>
      <c r="O247" s="1"/>
      <c r="P247" s="1"/>
      <c r="Q247" s="1"/>
      <c r="R247" s="1"/>
      <c r="S247" s="1"/>
      <c r="T247" s="1"/>
      <c r="U247" s="104"/>
      <c r="V247" s="104"/>
      <c r="W247" s="1"/>
      <c r="X247" s="82"/>
      <c r="Y247" s="1"/>
      <c r="Z247" s="1"/>
      <c r="AA247" s="1"/>
      <c r="AB247" s="1"/>
      <c r="AC247" s="1"/>
      <c r="AD247" s="1"/>
      <c r="AE247" s="1"/>
      <c r="AF247" s="85"/>
      <c r="AG247" s="1"/>
      <c r="AH247" s="1"/>
      <c r="AI247" s="1"/>
      <c r="AJ247" s="104"/>
      <c r="AK247" s="116"/>
      <c r="AL247" s="104"/>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c r="IG247" s="1"/>
      <c r="IH247" s="1"/>
      <c r="II247" s="1"/>
      <c r="IJ247" s="1"/>
      <c r="IK247" s="1"/>
      <c r="IL247" s="1"/>
      <c r="IM247" s="1"/>
      <c r="IN247" s="1"/>
      <c r="IO247" s="1"/>
      <c r="IP247" s="1"/>
      <c r="IQ247" s="1"/>
      <c r="IR247" s="1"/>
      <c r="IS247" s="1"/>
      <c r="IT247" s="1"/>
      <c r="IU247" s="1"/>
      <c r="IV247" s="1"/>
      <c r="IW247" s="1"/>
      <c r="IX247" s="1"/>
      <c r="IY247" s="1"/>
      <c r="IZ247" s="1"/>
      <c r="JA247" s="1"/>
      <c r="JB247" s="1"/>
      <c r="JC247" s="1"/>
      <c r="JD247" s="1"/>
      <c r="JE247" s="1"/>
      <c r="JF247" s="1"/>
      <c r="JG247" s="1"/>
      <c r="JH247" s="1"/>
      <c r="JI247" s="1"/>
      <c r="JJ247" s="1"/>
      <c r="JK247" s="1"/>
      <c r="JL247" s="1"/>
      <c r="JM247" s="1"/>
      <c r="JN247" s="1"/>
      <c r="JO247" s="1"/>
      <c r="JP247" s="1"/>
      <c r="JQ247" s="1"/>
      <c r="JR247" s="1"/>
      <c r="JS247" s="1"/>
      <c r="JT247" s="1"/>
      <c r="JU247" s="1"/>
      <c r="JV247" s="1"/>
      <c r="JW247" s="1"/>
      <c r="JX247" s="1"/>
      <c r="JY247" s="1"/>
      <c r="JZ247" s="1"/>
      <c r="KA247" s="1"/>
      <c r="KB247" s="1"/>
      <c r="KC247" s="1"/>
      <c r="KD247" s="1"/>
      <c r="KE247" s="1"/>
      <c r="KF247" s="1"/>
      <c r="KG247" s="1"/>
      <c r="KH247" s="1"/>
      <c r="KI247" s="1"/>
      <c r="KJ247" s="1"/>
      <c r="KK247" s="1"/>
      <c r="KL247" s="1"/>
      <c r="KM247" s="1"/>
      <c r="KN247" s="1"/>
      <c r="KO247" s="1"/>
      <c r="KP247" s="1"/>
      <c r="KQ247" s="1"/>
      <c r="KR247" s="1"/>
      <c r="KS247" s="1"/>
      <c r="KT247" s="1"/>
      <c r="KU247" s="1"/>
      <c r="KV247" s="1"/>
      <c r="KW247" s="1"/>
      <c r="KX247" s="1"/>
      <c r="KY247" s="1"/>
      <c r="KZ247" s="1"/>
      <c r="LA247" s="1"/>
      <c r="LB247" s="1"/>
      <c r="LC247" s="1"/>
      <c r="LD247" s="1"/>
      <c r="LE247" s="1"/>
      <c r="LF247" s="1"/>
      <c r="LG247" s="1"/>
      <c r="LH247" s="1"/>
      <c r="LI247" s="1"/>
      <c r="LJ247" s="1"/>
      <c r="LK247" s="1"/>
      <c r="LL247" s="1"/>
      <c r="LM247" s="1"/>
      <c r="LN247" s="1"/>
      <c r="LO247" s="1"/>
      <c r="LP247" s="1"/>
      <c r="LQ247" s="1"/>
      <c r="LR247" s="1"/>
      <c r="LS247" s="1"/>
      <c r="LT247" s="1"/>
      <c r="LU247" s="1"/>
      <c r="LV247" s="1"/>
      <c r="LW247" s="1"/>
      <c r="LX247" s="1"/>
      <c r="LY247" s="1"/>
      <c r="LZ247" s="1"/>
      <c r="MA247" s="1"/>
      <c r="MB247" s="1"/>
      <c r="MC247" s="1"/>
      <c r="MD247" s="1"/>
      <c r="ME247" s="1"/>
      <c r="MF247" s="1"/>
      <c r="MG247" s="1"/>
      <c r="MH247" s="1"/>
    </row>
    <row r="248" spans="1:346" ht="142.5" customHeight="1" x14ac:dyDescent="0.2">
      <c r="A248" s="1"/>
      <c r="B248" s="1"/>
      <c r="C248" s="1"/>
      <c r="D248" s="1"/>
      <c r="E248" s="1"/>
      <c r="F248" s="1"/>
      <c r="G248" s="1"/>
      <c r="H248" s="83"/>
      <c r="I248" s="1"/>
      <c r="J248" s="84"/>
      <c r="K248" s="1"/>
      <c r="L248" s="1"/>
      <c r="M248" s="1"/>
      <c r="N248" s="1"/>
      <c r="O248" s="1"/>
      <c r="P248" s="1"/>
      <c r="Q248" s="1"/>
      <c r="R248" s="1"/>
      <c r="S248" s="1"/>
      <c r="T248" s="1"/>
      <c r="U248" s="104"/>
      <c r="V248" s="104"/>
      <c r="W248" s="1"/>
      <c r="X248" s="82"/>
      <c r="Y248" s="1"/>
      <c r="Z248" s="1"/>
      <c r="AA248" s="1"/>
      <c r="AB248" s="1"/>
      <c r="AC248" s="1"/>
      <c r="AD248" s="1"/>
      <c r="AE248" s="1"/>
      <c r="AF248" s="85"/>
      <c r="AG248" s="1"/>
      <c r="AH248" s="1"/>
      <c r="AI248" s="1"/>
      <c r="AJ248" s="104"/>
      <c r="AK248" s="116"/>
      <c r="AL248" s="104"/>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c r="IK248" s="1"/>
      <c r="IL248" s="1"/>
      <c r="IM248" s="1"/>
      <c r="IN248" s="1"/>
      <c r="IO248" s="1"/>
      <c r="IP248" s="1"/>
      <c r="IQ248" s="1"/>
      <c r="IR248" s="1"/>
      <c r="IS248" s="1"/>
      <c r="IT248" s="1"/>
      <c r="IU248" s="1"/>
      <c r="IV248" s="1"/>
      <c r="IW248" s="1"/>
      <c r="IX248" s="1"/>
      <c r="IY248" s="1"/>
      <c r="IZ248" s="1"/>
      <c r="JA248" s="1"/>
      <c r="JB248" s="1"/>
      <c r="JC248" s="1"/>
      <c r="JD248" s="1"/>
      <c r="JE248" s="1"/>
      <c r="JF248" s="1"/>
      <c r="JG248" s="1"/>
      <c r="JH248" s="1"/>
      <c r="JI248" s="1"/>
      <c r="JJ248" s="1"/>
      <c r="JK248" s="1"/>
      <c r="JL248" s="1"/>
      <c r="JM248" s="1"/>
      <c r="JN248" s="1"/>
      <c r="JO248" s="1"/>
      <c r="JP248" s="1"/>
      <c r="JQ248" s="1"/>
      <c r="JR248" s="1"/>
      <c r="JS248" s="1"/>
      <c r="JT248" s="1"/>
      <c r="JU248" s="1"/>
      <c r="JV248" s="1"/>
      <c r="JW248" s="1"/>
      <c r="JX248" s="1"/>
      <c r="JY248" s="1"/>
      <c r="JZ248" s="1"/>
      <c r="KA248" s="1"/>
      <c r="KB248" s="1"/>
      <c r="KC248" s="1"/>
      <c r="KD248" s="1"/>
      <c r="KE248" s="1"/>
      <c r="KF248" s="1"/>
      <c r="KG248" s="1"/>
      <c r="KH248" s="1"/>
      <c r="KI248" s="1"/>
      <c r="KJ248" s="1"/>
      <c r="KK248" s="1"/>
      <c r="KL248" s="1"/>
      <c r="KM248" s="1"/>
      <c r="KN248" s="1"/>
      <c r="KO248" s="1"/>
      <c r="KP248" s="1"/>
      <c r="KQ248" s="1"/>
      <c r="KR248" s="1"/>
      <c r="KS248" s="1"/>
      <c r="KT248" s="1"/>
      <c r="KU248" s="1"/>
      <c r="KV248" s="1"/>
      <c r="KW248" s="1"/>
      <c r="KX248" s="1"/>
      <c r="KY248" s="1"/>
      <c r="KZ248" s="1"/>
      <c r="LA248" s="1"/>
      <c r="LB248" s="1"/>
      <c r="LC248" s="1"/>
      <c r="LD248" s="1"/>
      <c r="LE248" s="1"/>
      <c r="LF248" s="1"/>
      <c r="LG248" s="1"/>
      <c r="LH248" s="1"/>
      <c r="LI248" s="1"/>
      <c r="LJ248" s="1"/>
      <c r="LK248" s="1"/>
      <c r="LL248" s="1"/>
      <c r="LM248" s="1"/>
      <c r="LN248" s="1"/>
      <c r="LO248" s="1"/>
      <c r="LP248" s="1"/>
      <c r="LQ248" s="1"/>
      <c r="LR248" s="1"/>
      <c r="LS248" s="1"/>
      <c r="LT248" s="1"/>
      <c r="LU248" s="1"/>
      <c r="LV248" s="1"/>
      <c r="LW248" s="1"/>
      <c r="LX248" s="1"/>
      <c r="LY248" s="1"/>
      <c r="LZ248" s="1"/>
      <c r="MA248" s="1"/>
      <c r="MB248" s="1"/>
      <c r="MC248" s="1"/>
      <c r="MD248" s="1"/>
      <c r="ME248" s="1"/>
      <c r="MF248" s="1"/>
      <c r="MG248" s="1"/>
      <c r="MH248" s="1"/>
    </row>
    <row r="249" spans="1:346" ht="142.5" customHeight="1" x14ac:dyDescent="0.2">
      <c r="A249" s="1"/>
      <c r="B249" s="1"/>
      <c r="C249" s="1"/>
      <c r="D249" s="1"/>
      <c r="E249" s="1"/>
      <c r="F249" s="1"/>
      <c r="G249" s="1"/>
      <c r="H249" s="83"/>
      <c r="I249" s="1"/>
      <c r="J249" s="84"/>
      <c r="K249" s="1"/>
      <c r="L249" s="1"/>
      <c r="M249" s="1"/>
      <c r="N249" s="1"/>
      <c r="O249" s="1"/>
      <c r="P249" s="1"/>
      <c r="Q249" s="1"/>
      <c r="R249" s="1"/>
      <c r="S249" s="1"/>
      <c r="T249" s="1"/>
      <c r="U249" s="104"/>
      <c r="V249" s="104"/>
      <c r="W249" s="1"/>
      <c r="X249" s="82"/>
      <c r="Y249" s="1"/>
      <c r="Z249" s="1"/>
      <c r="AA249" s="1"/>
      <c r="AB249" s="1"/>
      <c r="AC249" s="1"/>
      <c r="AD249" s="1"/>
      <c r="AE249" s="1"/>
      <c r="AF249" s="85"/>
      <c r="AG249" s="1"/>
      <c r="AH249" s="1"/>
      <c r="AI249" s="1"/>
      <c r="AJ249" s="104"/>
      <c r="AK249" s="116"/>
      <c r="AL249" s="104"/>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c r="IN249" s="1"/>
      <c r="IO249" s="1"/>
      <c r="IP249" s="1"/>
      <c r="IQ249" s="1"/>
      <c r="IR249" s="1"/>
      <c r="IS249" s="1"/>
      <c r="IT249" s="1"/>
      <c r="IU249" s="1"/>
      <c r="IV249" s="1"/>
      <c r="IW249" s="1"/>
      <c r="IX249" s="1"/>
      <c r="IY249" s="1"/>
      <c r="IZ249" s="1"/>
      <c r="JA249" s="1"/>
      <c r="JB249" s="1"/>
      <c r="JC249" s="1"/>
      <c r="JD249" s="1"/>
      <c r="JE249" s="1"/>
      <c r="JF249" s="1"/>
      <c r="JG249" s="1"/>
      <c r="JH249" s="1"/>
      <c r="JI249" s="1"/>
      <c r="JJ249" s="1"/>
      <c r="JK249" s="1"/>
      <c r="JL249" s="1"/>
      <c r="JM249" s="1"/>
      <c r="JN249" s="1"/>
      <c r="JO249" s="1"/>
      <c r="JP249" s="1"/>
      <c r="JQ249" s="1"/>
      <c r="JR249" s="1"/>
      <c r="JS249" s="1"/>
      <c r="JT249" s="1"/>
      <c r="JU249" s="1"/>
      <c r="JV249" s="1"/>
      <c r="JW249" s="1"/>
      <c r="JX249" s="1"/>
      <c r="JY249" s="1"/>
      <c r="JZ249" s="1"/>
      <c r="KA249" s="1"/>
      <c r="KB249" s="1"/>
      <c r="KC249" s="1"/>
      <c r="KD249" s="1"/>
      <c r="KE249" s="1"/>
      <c r="KF249" s="1"/>
      <c r="KG249" s="1"/>
      <c r="KH249" s="1"/>
      <c r="KI249" s="1"/>
      <c r="KJ249" s="1"/>
      <c r="KK249" s="1"/>
      <c r="KL249" s="1"/>
      <c r="KM249" s="1"/>
      <c r="KN249" s="1"/>
      <c r="KO249" s="1"/>
      <c r="KP249" s="1"/>
      <c r="KQ249" s="1"/>
      <c r="KR249" s="1"/>
      <c r="KS249" s="1"/>
      <c r="KT249" s="1"/>
      <c r="KU249" s="1"/>
      <c r="KV249" s="1"/>
      <c r="KW249" s="1"/>
      <c r="KX249" s="1"/>
      <c r="KY249" s="1"/>
      <c r="KZ249" s="1"/>
      <c r="LA249" s="1"/>
      <c r="LB249" s="1"/>
      <c r="LC249" s="1"/>
      <c r="LD249" s="1"/>
      <c r="LE249" s="1"/>
      <c r="LF249" s="1"/>
      <c r="LG249" s="1"/>
      <c r="LH249" s="1"/>
      <c r="LI249" s="1"/>
      <c r="LJ249" s="1"/>
      <c r="LK249" s="1"/>
      <c r="LL249" s="1"/>
      <c r="LM249" s="1"/>
      <c r="LN249" s="1"/>
      <c r="LO249" s="1"/>
      <c r="LP249" s="1"/>
      <c r="LQ249" s="1"/>
      <c r="LR249" s="1"/>
      <c r="LS249" s="1"/>
      <c r="LT249" s="1"/>
      <c r="LU249" s="1"/>
      <c r="LV249" s="1"/>
      <c r="LW249" s="1"/>
      <c r="LX249" s="1"/>
      <c r="LY249" s="1"/>
      <c r="LZ249" s="1"/>
      <c r="MA249" s="1"/>
      <c r="MB249" s="1"/>
      <c r="MC249" s="1"/>
      <c r="MD249" s="1"/>
      <c r="ME249" s="1"/>
      <c r="MF249" s="1"/>
      <c r="MG249" s="1"/>
      <c r="MH249" s="1"/>
    </row>
    <row r="250" spans="1:346" ht="142.5" customHeight="1" x14ac:dyDescent="0.2">
      <c r="A250" s="1"/>
      <c r="B250" s="1"/>
      <c r="C250" s="1"/>
      <c r="D250" s="1"/>
      <c r="E250" s="1"/>
      <c r="F250" s="1"/>
      <c r="G250" s="1"/>
      <c r="H250" s="83"/>
      <c r="I250" s="1"/>
      <c r="J250" s="84"/>
      <c r="K250" s="1"/>
      <c r="L250" s="1"/>
      <c r="M250" s="1"/>
      <c r="N250" s="1"/>
      <c r="O250" s="1"/>
      <c r="P250" s="1"/>
      <c r="Q250" s="1"/>
      <c r="R250" s="1"/>
      <c r="S250" s="1"/>
      <c r="T250" s="1"/>
      <c r="U250" s="104"/>
      <c r="V250" s="104"/>
      <c r="W250" s="1"/>
      <c r="X250" s="82"/>
      <c r="Y250" s="1"/>
      <c r="Z250" s="1"/>
      <c r="AA250" s="1"/>
      <c r="AB250" s="1"/>
      <c r="AC250" s="1"/>
      <c r="AD250" s="1"/>
      <c r="AE250" s="1"/>
      <c r="AF250" s="85"/>
      <c r="AG250" s="1"/>
      <c r="AH250" s="1"/>
      <c r="AI250" s="1"/>
      <c r="AJ250" s="104"/>
      <c r="AK250" s="116"/>
      <c r="AL250" s="104"/>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c r="IJ250" s="1"/>
      <c r="IK250" s="1"/>
      <c r="IL250" s="1"/>
      <c r="IM250" s="1"/>
      <c r="IN250" s="1"/>
      <c r="IO250" s="1"/>
      <c r="IP250" s="1"/>
      <c r="IQ250" s="1"/>
      <c r="IR250" s="1"/>
      <c r="IS250" s="1"/>
      <c r="IT250" s="1"/>
      <c r="IU250" s="1"/>
      <c r="IV250" s="1"/>
      <c r="IW250" s="1"/>
      <c r="IX250" s="1"/>
      <c r="IY250" s="1"/>
      <c r="IZ250" s="1"/>
      <c r="JA250" s="1"/>
      <c r="JB250" s="1"/>
      <c r="JC250" s="1"/>
      <c r="JD250" s="1"/>
      <c r="JE250" s="1"/>
      <c r="JF250" s="1"/>
      <c r="JG250" s="1"/>
      <c r="JH250" s="1"/>
      <c r="JI250" s="1"/>
      <c r="JJ250" s="1"/>
      <c r="JK250" s="1"/>
      <c r="JL250" s="1"/>
      <c r="JM250" s="1"/>
      <c r="JN250" s="1"/>
      <c r="JO250" s="1"/>
      <c r="JP250" s="1"/>
      <c r="JQ250" s="1"/>
      <c r="JR250" s="1"/>
      <c r="JS250" s="1"/>
      <c r="JT250" s="1"/>
      <c r="JU250" s="1"/>
      <c r="JV250" s="1"/>
      <c r="JW250" s="1"/>
      <c r="JX250" s="1"/>
      <c r="JY250" s="1"/>
      <c r="JZ250" s="1"/>
      <c r="KA250" s="1"/>
      <c r="KB250" s="1"/>
      <c r="KC250" s="1"/>
      <c r="KD250" s="1"/>
      <c r="KE250" s="1"/>
      <c r="KF250" s="1"/>
      <c r="KG250" s="1"/>
      <c r="KH250" s="1"/>
      <c r="KI250" s="1"/>
      <c r="KJ250" s="1"/>
      <c r="KK250" s="1"/>
      <c r="KL250" s="1"/>
      <c r="KM250" s="1"/>
      <c r="KN250" s="1"/>
      <c r="KO250" s="1"/>
      <c r="KP250" s="1"/>
      <c r="KQ250" s="1"/>
      <c r="KR250" s="1"/>
      <c r="KS250" s="1"/>
      <c r="KT250" s="1"/>
      <c r="KU250" s="1"/>
      <c r="KV250" s="1"/>
      <c r="KW250" s="1"/>
      <c r="KX250" s="1"/>
      <c r="KY250" s="1"/>
      <c r="KZ250" s="1"/>
      <c r="LA250" s="1"/>
      <c r="LB250" s="1"/>
      <c r="LC250" s="1"/>
      <c r="LD250" s="1"/>
      <c r="LE250" s="1"/>
      <c r="LF250" s="1"/>
      <c r="LG250" s="1"/>
      <c r="LH250" s="1"/>
      <c r="LI250" s="1"/>
      <c r="LJ250" s="1"/>
      <c r="LK250" s="1"/>
      <c r="LL250" s="1"/>
      <c r="LM250" s="1"/>
      <c r="LN250" s="1"/>
      <c r="LO250" s="1"/>
      <c r="LP250" s="1"/>
      <c r="LQ250" s="1"/>
      <c r="LR250" s="1"/>
      <c r="LS250" s="1"/>
      <c r="LT250" s="1"/>
      <c r="LU250" s="1"/>
      <c r="LV250" s="1"/>
      <c r="LW250" s="1"/>
      <c r="LX250" s="1"/>
      <c r="LY250" s="1"/>
      <c r="LZ250" s="1"/>
      <c r="MA250" s="1"/>
      <c r="MB250" s="1"/>
      <c r="MC250" s="1"/>
      <c r="MD250" s="1"/>
      <c r="ME250" s="1"/>
      <c r="MF250" s="1"/>
      <c r="MG250" s="1"/>
      <c r="MH250" s="1"/>
    </row>
    <row r="251" spans="1:346" ht="142.5" customHeight="1" x14ac:dyDescent="0.2">
      <c r="A251" s="1"/>
      <c r="B251" s="1"/>
      <c r="C251" s="1"/>
      <c r="D251" s="1"/>
      <c r="E251" s="1"/>
      <c r="F251" s="1"/>
      <c r="G251" s="1"/>
      <c r="H251" s="83"/>
      <c r="I251" s="1"/>
      <c r="J251" s="84"/>
      <c r="K251" s="1"/>
      <c r="L251" s="1"/>
      <c r="M251" s="1"/>
      <c r="N251" s="1"/>
      <c r="O251" s="1"/>
      <c r="P251" s="1"/>
      <c r="Q251" s="1"/>
      <c r="R251" s="1"/>
      <c r="S251" s="1"/>
      <c r="T251" s="1"/>
      <c r="U251" s="104"/>
      <c r="V251" s="104"/>
      <c r="W251" s="1"/>
      <c r="X251" s="82"/>
      <c r="Y251" s="1"/>
      <c r="Z251" s="1"/>
      <c r="AA251" s="1"/>
      <c r="AB251" s="1"/>
      <c r="AC251" s="1"/>
      <c r="AD251" s="1"/>
      <c r="AE251" s="1"/>
      <c r="AF251" s="85"/>
      <c r="AG251" s="1"/>
      <c r="AH251" s="1"/>
      <c r="AI251" s="1"/>
      <c r="AJ251" s="104"/>
      <c r="AK251" s="116"/>
      <c r="AL251" s="104"/>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c r="IA251" s="1"/>
      <c r="IB251" s="1"/>
      <c r="IC251" s="1"/>
      <c r="ID251" s="1"/>
      <c r="IE251" s="1"/>
      <c r="IF251" s="1"/>
      <c r="IG251" s="1"/>
      <c r="IH251" s="1"/>
      <c r="II251" s="1"/>
      <c r="IJ251" s="1"/>
      <c r="IK251" s="1"/>
      <c r="IL251" s="1"/>
      <c r="IM251" s="1"/>
      <c r="IN251" s="1"/>
      <c r="IO251" s="1"/>
      <c r="IP251" s="1"/>
      <c r="IQ251" s="1"/>
      <c r="IR251" s="1"/>
      <c r="IS251" s="1"/>
      <c r="IT251" s="1"/>
      <c r="IU251" s="1"/>
      <c r="IV251" s="1"/>
      <c r="IW251" s="1"/>
      <c r="IX251" s="1"/>
      <c r="IY251" s="1"/>
      <c r="IZ251" s="1"/>
      <c r="JA251" s="1"/>
      <c r="JB251" s="1"/>
      <c r="JC251" s="1"/>
      <c r="JD251" s="1"/>
      <c r="JE251" s="1"/>
      <c r="JF251" s="1"/>
      <c r="JG251" s="1"/>
      <c r="JH251" s="1"/>
      <c r="JI251" s="1"/>
      <c r="JJ251" s="1"/>
      <c r="JK251" s="1"/>
      <c r="JL251" s="1"/>
      <c r="JM251" s="1"/>
      <c r="JN251" s="1"/>
      <c r="JO251" s="1"/>
      <c r="JP251" s="1"/>
      <c r="JQ251" s="1"/>
      <c r="JR251" s="1"/>
      <c r="JS251" s="1"/>
      <c r="JT251" s="1"/>
      <c r="JU251" s="1"/>
      <c r="JV251" s="1"/>
      <c r="JW251" s="1"/>
      <c r="JX251" s="1"/>
      <c r="JY251" s="1"/>
      <c r="JZ251" s="1"/>
      <c r="KA251" s="1"/>
      <c r="KB251" s="1"/>
      <c r="KC251" s="1"/>
      <c r="KD251" s="1"/>
      <c r="KE251" s="1"/>
      <c r="KF251" s="1"/>
      <c r="KG251" s="1"/>
      <c r="KH251" s="1"/>
      <c r="KI251" s="1"/>
      <c r="KJ251" s="1"/>
      <c r="KK251" s="1"/>
      <c r="KL251" s="1"/>
      <c r="KM251" s="1"/>
      <c r="KN251" s="1"/>
      <c r="KO251" s="1"/>
      <c r="KP251" s="1"/>
      <c r="KQ251" s="1"/>
      <c r="KR251" s="1"/>
      <c r="KS251" s="1"/>
      <c r="KT251" s="1"/>
      <c r="KU251" s="1"/>
      <c r="KV251" s="1"/>
      <c r="KW251" s="1"/>
      <c r="KX251" s="1"/>
      <c r="KY251" s="1"/>
      <c r="KZ251" s="1"/>
      <c r="LA251" s="1"/>
      <c r="LB251" s="1"/>
      <c r="LC251" s="1"/>
      <c r="LD251" s="1"/>
      <c r="LE251" s="1"/>
      <c r="LF251" s="1"/>
      <c r="LG251" s="1"/>
      <c r="LH251" s="1"/>
      <c r="LI251" s="1"/>
      <c r="LJ251" s="1"/>
      <c r="LK251" s="1"/>
      <c r="LL251" s="1"/>
      <c r="LM251" s="1"/>
      <c r="LN251" s="1"/>
      <c r="LO251" s="1"/>
      <c r="LP251" s="1"/>
      <c r="LQ251" s="1"/>
      <c r="LR251" s="1"/>
      <c r="LS251" s="1"/>
      <c r="LT251" s="1"/>
      <c r="LU251" s="1"/>
      <c r="LV251" s="1"/>
      <c r="LW251" s="1"/>
      <c r="LX251" s="1"/>
      <c r="LY251" s="1"/>
      <c r="LZ251" s="1"/>
      <c r="MA251" s="1"/>
      <c r="MB251" s="1"/>
      <c r="MC251" s="1"/>
      <c r="MD251" s="1"/>
      <c r="ME251" s="1"/>
      <c r="MF251" s="1"/>
      <c r="MG251" s="1"/>
      <c r="MH251" s="1"/>
    </row>
    <row r="252" spans="1:346" ht="142.5" customHeight="1" x14ac:dyDescent="0.2">
      <c r="A252" s="1"/>
      <c r="B252" s="1"/>
      <c r="C252" s="1"/>
      <c r="D252" s="1"/>
      <c r="E252" s="1"/>
      <c r="F252" s="1"/>
      <c r="G252" s="1"/>
      <c r="H252" s="83"/>
      <c r="I252" s="1"/>
      <c r="J252" s="84"/>
      <c r="K252" s="1"/>
      <c r="L252" s="1"/>
      <c r="M252" s="1"/>
      <c r="N252" s="1"/>
      <c r="O252" s="1"/>
      <c r="P252" s="1"/>
      <c r="Q252" s="1"/>
      <c r="R252" s="1"/>
      <c r="S252" s="1"/>
      <c r="T252" s="1"/>
      <c r="U252" s="104"/>
      <c r="V252" s="104"/>
      <c r="W252" s="1"/>
      <c r="X252" s="82"/>
      <c r="Y252" s="1"/>
      <c r="Z252" s="1"/>
      <c r="AA252" s="1"/>
      <c r="AB252" s="1"/>
      <c r="AC252" s="1"/>
      <c r="AD252" s="1"/>
      <c r="AE252" s="1"/>
      <c r="AF252" s="85"/>
      <c r="AG252" s="1"/>
      <c r="AH252" s="1"/>
      <c r="AI252" s="1"/>
      <c r="AJ252" s="104"/>
      <c r="AK252" s="116"/>
      <c r="AL252" s="104"/>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c r="IG252" s="1"/>
      <c r="IH252" s="1"/>
      <c r="II252" s="1"/>
      <c r="IJ252" s="1"/>
      <c r="IK252" s="1"/>
      <c r="IL252" s="1"/>
      <c r="IM252" s="1"/>
      <c r="IN252" s="1"/>
      <c r="IO252" s="1"/>
      <c r="IP252" s="1"/>
      <c r="IQ252" s="1"/>
      <c r="IR252" s="1"/>
      <c r="IS252" s="1"/>
      <c r="IT252" s="1"/>
      <c r="IU252" s="1"/>
      <c r="IV252" s="1"/>
      <c r="IW252" s="1"/>
      <c r="IX252" s="1"/>
      <c r="IY252" s="1"/>
      <c r="IZ252" s="1"/>
      <c r="JA252" s="1"/>
      <c r="JB252" s="1"/>
      <c r="JC252" s="1"/>
      <c r="JD252" s="1"/>
      <c r="JE252" s="1"/>
      <c r="JF252" s="1"/>
      <c r="JG252" s="1"/>
      <c r="JH252" s="1"/>
      <c r="JI252" s="1"/>
      <c r="JJ252" s="1"/>
      <c r="JK252" s="1"/>
      <c r="JL252" s="1"/>
      <c r="JM252" s="1"/>
      <c r="JN252" s="1"/>
      <c r="JO252" s="1"/>
      <c r="JP252" s="1"/>
      <c r="JQ252" s="1"/>
      <c r="JR252" s="1"/>
      <c r="JS252" s="1"/>
      <c r="JT252" s="1"/>
      <c r="JU252" s="1"/>
      <c r="JV252" s="1"/>
      <c r="JW252" s="1"/>
      <c r="JX252" s="1"/>
      <c r="JY252" s="1"/>
      <c r="JZ252" s="1"/>
      <c r="KA252" s="1"/>
      <c r="KB252" s="1"/>
      <c r="KC252" s="1"/>
      <c r="KD252" s="1"/>
      <c r="KE252" s="1"/>
      <c r="KF252" s="1"/>
      <c r="KG252" s="1"/>
      <c r="KH252" s="1"/>
      <c r="KI252" s="1"/>
      <c r="KJ252" s="1"/>
      <c r="KK252" s="1"/>
      <c r="KL252" s="1"/>
      <c r="KM252" s="1"/>
      <c r="KN252" s="1"/>
      <c r="KO252" s="1"/>
      <c r="KP252" s="1"/>
      <c r="KQ252" s="1"/>
      <c r="KR252" s="1"/>
      <c r="KS252" s="1"/>
      <c r="KT252" s="1"/>
      <c r="KU252" s="1"/>
      <c r="KV252" s="1"/>
      <c r="KW252" s="1"/>
      <c r="KX252" s="1"/>
      <c r="KY252" s="1"/>
      <c r="KZ252" s="1"/>
      <c r="LA252" s="1"/>
      <c r="LB252" s="1"/>
      <c r="LC252" s="1"/>
      <c r="LD252" s="1"/>
      <c r="LE252" s="1"/>
      <c r="LF252" s="1"/>
      <c r="LG252" s="1"/>
      <c r="LH252" s="1"/>
      <c r="LI252" s="1"/>
      <c r="LJ252" s="1"/>
      <c r="LK252" s="1"/>
      <c r="LL252" s="1"/>
      <c r="LM252" s="1"/>
      <c r="LN252" s="1"/>
      <c r="LO252" s="1"/>
      <c r="LP252" s="1"/>
      <c r="LQ252" s="1"/>
      <c r="LR252" s="1"/>
      <c r="LS252" s="1"/>
      <c r="LT252" s="1"/>
      <c r="LU252" s="1"/>
      <c r="LV252" s="1"/>
      <c r="LW252" s="1"/>
      <c r="LX252" s="1"/>
      <c r="LY252" s="1"/>
      <c r="LZ252" s="1"/>
      <c r="MA252" s="1"/>
      <c r="MB252" s="1"/>
      <c r="MC252" s="1"/>
      <c r="MD252" s="1"/>
      <c r="ME252" s="1"/>
      <c r="MF252" s="1"/>
      <c r="MG252" s="1"/>
      <c r="MH252" s="1"/>
    </row>
    <row r="253" spans="1:346" ht="142.5" customHeight="1" x14ac:dyDescent="0.2">
      <c r="A253" s="1"/>
      <c r="B253" s="1"/>
      <c r="C253" s="1"/>
      <c r="D253" s="1"/>
      <c r="E253" s="1"/>
      <c r="F253" s="1"/>
      <c r="G253" s="1"/>
      <c r="H253" s="83"/>
      <c r="I253" s="1"/>
      <c r="J253" s="84"/>
      <c r="K253" s="1"/>
      <c r="L253" s="1"/>
      <c r="M253" s="1"/>
      <c r="N253" s="1"/>
      <c r="O253" s="1"/>
      <c r="P253" s="1"/>
      <c r="Q253" s="1"/>
      <c r="R253" s="1"/>
      <c r="S253" s="1"/>
      <c r="T253" s="1"/>
      <c r="U253" s="104"/>
      <c r="V253" s="104"/>
      <c r="W253" s="1"/>
      <c r="X253" s="82"/>
      <c r="Y253" s="1"/>
      <c r="Z253" s="1"/>
      <c r="AA253" s="1"/>
      <c r="AB253" s="1"/>
      <c r="AC253" s="1"/>
      <c r="AD253" s="1"/>
      <c r="AE253" s="1"/>
      <c r="AF253" s="85"/>
      <c r="AG253" s="1"/>
      <c r="AH253" s="1"/>
      <c r="AI253" s="1"/>
      <c r="AJ253" s="104"/>
      <c r="AK253" s="116"/>
      <c r="AL253" s="104"/>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c r="IA253" s="1"/>
      <c r="IB253" s="1"/>
      <c r="IC253" s="1"/>
      <c r="ID253" s="1"/>
      <c r="IE253" s="1"/>
      <c r="IF253" s="1"/>
      <c r="IG253" s="1"/>
      <c r="IH253" s="1"/>
      <c r="II253" s="1"/>
      <c r="IJ253" s="1"/>
      <c r="IK253" s="1"/>
      <c r="IL253" s="1"/>
      <c r="IM253" s="1"/>
      <c r="IN253" s="1"/>
      <c r="IO253" s="1"/>
      <c r="IP253" s="1"/>
      <c r="IQ253" s="1"/>
      <c r="IR253" s="1"/>
      <c r="IS253" s="1"/>
      <c r="IT253" s="1"/>
      <c r="IU253" s="1"/>
      <c r="IV253" s="1"/>
      <c r="IW253" s="1"/>
      <c r="IX253" s="1"/>
      <c r="IY253" s="1"/>
      <c r="IZ253" s="1"/>
      <c r="JA253" s="1"/>
      <c r="JB253" s="1"/>
      <c r="JC253" s="1"/>
      <c r="JD253" s="1"/>
      <c r="JE253" s="1"/>
      <c r="JF253" s="1"/>
      <c r="JG253" s="1"/>
      <c r="JH253" s="1"/>
      <c r="JI253" s="1"/>
      <c r="JJ253" s="1"/>
      <c r="JK253" s="1"/>
      <c r="JL253" s="1"/>
      <c r="JM253" s="1"/>
      <c r="JN253" s="1"/>
      <c r="JO253" s="1"/>
      <c r="JP253" s="1"/>
      <c r="JQ253" s="1"/>
      <c r="JR253" s="1"/>
      <c r="JS253" s="1"/>
      <c r="JT253" s="1"/>
      <c r="JU253" s="1"/>
      <c r="JV253" s="1"/>
      <c r="JW253" s="1"/>
      <c r="JX253" s="1"/>
      <c r="JY253" s="1"/>
      <c r="JZ253" s="1"/>
      <c r="KA253" s="1"/>
      <c r="KB253" s="1"/>
      <c r="KC253" s="1"/>
      <c r="KD253" s="1"/>
      <c r="KE253" s="1"/>
      <c r="KF253" s="1"/>
      <c r="KG253" s="1"/>
      <c r="KH253" s="1"/>
      <c r="KI253" s="1"/>
      <c r="KJ253" s="1"/>
      <c r="KK253" s="1"/>
      <c r="KL253" s="1"/>
      <c r="KM253" s="1"/>
      <c r="KN253" s="1"/>
      <c r="KO253" s="1"/>
      <c r="KP253" s="1"/>
      <c r="KQ253" s="1"/>
      <c r="KR253" s="1"/>
      <c r="KS253" s="1"/>
      <c r="KT253" s="1"/>
      <c r="KU253" s="1"/>
      <c r="KV253" s="1"/>
      <c r="KW253" s="1"/>
      <c r="KX253" s="1"/>
      <c r="KY253" s="1"/>
      <c r="KZ253" s="1"/>
      <c r="LA253" s="1"/>
      <c r="LB253" s="1"/>
      <c r="LC253" s="1"/>
      <c r="LD253" s="1"/>
      <c r="LE253" s="1"/>
      <c r="LF253" s="1"/>
      <c r="LG253" s="1"/>
      <c r="LH253" s="1"/>
      <c r="LI253" s="1"/>
      <c r="LJ253" s="1"/>
      <c r="LK253" s="1"/>
      <c r="LL253" s="1"/>
      <c r="LM253" s="1"/>
      <c r="LN253" s="1"/>
      <c r="LO253" s="1"/>
      <c r="LP253" s="1"/>
      <c r="LQ253" s="1"/>
      <c r="LR253" s="1"/>
      <c r="LS253" s="1"/>
      <c r="LT253" s="1"/>
      <c r="LU253" s="1"/>
      <c r="LV253" s="1"/>
      <c r="LW253" s="1"/>
      <c r="LX253" s="1"/>
      <c r="LY253" s="1"/>
      <c r="LZ253" s="1"/>
      <c r="MA253" s="1"/>
      <c r="MB253" s="1"/>
      <c r="MC253" s="1"/>
      <c r="MD253" s="1"/>
      <c r="ME253" s="1"/>
      <c r="MF253" s="1"/>
      <c r="MG253" s="1"/>
      <c r="MH253" s="1"/>
    </row>
    <row r="254" spans="1:346" ht="142.5" customHeight="1" x14ac:dyDescent="0.2">
      <c r="A254" s="1"/>
      <c r="B254" s="1"/>
      <c r="C254" s="1"/>
      <c r="D254" s="1"/>
      <c r="E254" s="1"/>
      <c r="F254" s="1"/>
      <c r="G254" s="1"/>
      <c r="H254" s="83"/>
      <c r="I254" s="1"/>
      <c r="J254" s="84"/>
      <c r="K254" s="1"/>
      <c r="L254" s="1"/>
      <c r="M254" s="1"/>
      <c r="N254" s="1"/>
      <c r="O254" s="1"/>
      <c r="P254" s="1"/>
      <c r="Q254" s="1"/>
      <c r="R254" s="1"/>
      <c r="S254" s="1"/>
      <c r="T254" s="1"/>
      <c r="U254" s="104"/>
      <c r="V254" s="104"/>
      <c r="W254" s="1"/>
      <c r="X254" s="82"/>
      <c r="Y254" s="1"/>
      <c r="Z254" s="1"/>
      <c r="AA254" s="1"/>
      <c r="AB254" s="1"/>
      <c r="AC254" s="1"/>
      <c r="AD254" s="1"/>
      <c r="AE254" s="1"/>
      <c r="AF254" s="85"/>
      <c r="AG254" s="1"/>
      <c r="AH254" s="1"/>
      <c r="AI254" s="1"/>
      <c r="AJ254" s="104"/>
      <c r="AK254" s="116"/>
      <c r="AL254" s="104"/>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c r="IA254" s="1"/>
      <c r="IB254" s="1"/>
      <c r="IC254" s="1"/>
      <c r="ID254" s="1"/>
      <c r="IE254" s="1"/>
      <c r="IF254" s="1"/>
      <c r="IG254" s="1"/>
      <c r="IH254" s="1"/>
      <c r="II254" s="1"/>
      <c r="IJ254" s="1"/>
      <c r="IK254" s="1"/>
      <c r="IL254" s="1"/>
      <c r="IM254" s="1"/>
      <c r="IN254" s="1"/>
      <c r="IO254" s="1"/>
      <c r="IP254" s="1"/>
      <c r="IQ254" s="1"/>
      <c r="IR254" s="1"/>
      <c r="IS254" s="1"/>
      <c r="IT254" s="1"/>
      <c r="IU254" s="1"/>
      <c r="IV254" s="1"/>
      <c r="IW254" s="1"/>
      <c r="IX254" s="1"/>
      <c r="IY254" s="1"/>
      <c r="IZ254" s="1"/>
      <c r="JA254" s="1"/>
      <c r="JB254" s="1"/>
      <c r="JC254" s="1"/>
      <c r="JD254" s="1"/>
      <c r="JE254" s="1"/>
      <c r="JF254" s="1"/>
      <c r="JG254" s="1"/>
      <c r="JH254" s="1"/>
      <c r="JI254" s="1"/>
      <c r="JJ254" s="1"/>
      <c r="JK254" s="1"/>
      <c r="JL254" s="1"/>
      <c r="JM254" s="1"/>
      <c r="JN254" s="1"/>
      <c r="JO254" s="1"/>
      <c r="JP254" s="1"/>
      <c r="JQ254" s="1"/>
      <c r="JR254" s="1"/>
      <c r="JS254" s="1"/>
      <c r="JT254" s="1"/>
      <c r="JU254" s="1"/>
      <c r="JV254" s="1"/>
      <c r="JW254" s="1"/>
      <c r="JX254" s="1"/>
      <c r="JY254" s="1"/>
      <c r="JZ254" s="1"/>
      <c r="KA254" s="1"/>
      <c r="KB254" s="1"/>
      <c r="KC254" s="1"/>
      <c r="KD254" s="1"/>
      <c r="KE254" s="1"/>
      <c r="KF254" s="1"/>
      <c r="KG254" s="1"/>
      <c r="KH254" s="1"/>
      <c r="KI254" s="1"/>
      <c r="KJ254" s="1"/>
      <c r="KK254" s="1"/>
      <c r="KL254" s="1"/>
      <c r="KM254" s="1"/>
      <c r="KN254" s="1"/>
      <c r="KO254" s="1"/>
      <c r="KP254" s="1"/>
      <c r="KQ254" s="1"/>
      <c r="KR254" s="1"/>
      <c r="KS254" s="1"/>
      <c r="KT254" s="1"/>
      <c r="KU254" s="1"/>
      <c r="KV254" s="1"/>
      <c r="KW254" s="1"/>
      <c r="KX254" s="1"/>
      <c r="KY254" s="1"/>
      <c r="KZ254" s="1"/>
      <c r="LA254" s="1"/>
      <c r="LB254" s="1"/>
      <c r="LC254" s="1"/>
      <c r="LD254" s="1"/>
      <c r="LE254" s="1"/>
      <c r="LF254" s="1"/>
      <c r="LG254" s="1"/>
      <c r="LH254" s="1"/>
      <c r="LI254" s="1"/>
      <c r="LJ254" s="1"/>
      <c r="LK254" s="1"/>
      <c r="LL254" s="1"/>
      <c r="LM254" s="1"/>
      <c r="LN254" s="1"/>
      <c r="LO254" s="1"/>
      <c r="LP254" s="1"/>
      <c r="LQ254" s="1"/>
      <c r="LR254" s="1"/>
      <c r="LS254" s="1"/>
      <c r="LT254" s="1"/>
      <c r="LU254" s="1"/>
      <c r="LV254" s="1"/>
      <c r="LW254" s="1"/>
      <c r="LX254" s="1"/>
      <c r="LY254" s="1"/>
      <c r="LZ254" s="1"/>
      <c r="MA254" s="1"/>
      <c r="MB254" s="1"/>
      <c r="MC254" s="1"/>
      <c r="MD254" s="1"/>
      <c r="ME254" s="1"/>
      <c r="MF254" s="1"/>
      <c r="MG254" s="1"/>
      <c r="MH254" s="1"/>
    </row>
    <row r="255" spans="1:346" ht="142.5" customHeight="1" x14ac:dyDescent="0.2">
      <c r="A255" s="1"/>
      <c r="B255" s="1"/>
      <c r="C255" s="1"/>
      <c r="D255" s="1"/>
      <c r="E255" s="1"/>
      <c r="F255" s="1"/>
      <c r="G255" s="1"/>
      <c r="H255" s="83"/>
      <c r="I255" s="1"/>
      <c r="J255" s="84"/>
      <c r="K255" s="1"/>
      <c r="L255" s="1"/>
      <c r="M255" s="1"/>
      <c r="N255" s="1"/>
      <c r="O255" s="1"/>
      <c r="P255" s="1"/>
      <c r="Q255" s="1"/>
      <c r="R255" s="1"/>
      <c r="S255" s="1"/>
      <c r="T255" s="1"/>
      <c r="U255" s="104"/>
      <c r="V255" s="104"/>
      <c r="W255" s="1"/>
      <c r="X255" s="82"/>
      <c r="Y255" s="1"/>
      <c r="Z255" s="1"/>
      <c r="AA255" s="1"/>
      <c r="AB255" s="1"/>
      <c r="AC255" s="1"/>
      <c r="AD255" s="1"/>
      <c r="AE255" s="1"/>
      <c r="AF255" s="85"/>
      <c r="AG255" s="1"/>
      <c r="AH255" s="1"/>
      <c r="AI255" s="1"/>
      <c r="AJ255" s="104"/>
      <c r="AK255" s="116"/>
      <c r="AL255" s="104"/>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c r="IG255" s="1"/>
      <c r="IH255" s="1"/>
      <c r="II255" s="1"/>
      <c r="IJ255" s="1"/>
      <c r="IK255" s="1"/>
      <c r="IL255" s="1"/>
      <c r="IM255" s="1"/>
      <c r="IN255" s="1"/>
      <c r="IO255" s="1"/>
      <c r="IP255" s="1"/>
      <c r="IQ255" s="1"/>
      <c r="IR255" s="1"/>
      <c r="IS255" s="1"/>
      <c r="IT255" s="1"/>
      <c r="IU255" s="1"/>
      <c r="IV255" s="1"/>
      <c r="IW255" s="1"/>
      <c r="IX255" s="1"/>
      <c r="IY255" s="1"/>
      <c r="IZ255" s="1"/>
      <c r="JA255" s="1"/>
      <c r="JB255" s="1"/>
      <c r="JC255" s="1"/>
      <c r="JD255" s="1"/>
      <c r="JE255" s="1"/>
      <c r="JF255" s="1"/>
      <c r="JG255" s="1"/>
      <c r="JH255" s="1"/>
      <c r="JI255" s="1"/>
      <c r="JJ255" s="1"/>
      <c r="JK255" s="1"/>
      <c r="JL255" s="1"/>
      <c r="JM255" s="1"/>
      <c r="JN255" s="1"/>
      <c r="JO255" s="1"/>
      <c r="JP255" s="1"/>
      <c r="JQ255" s="1"/>
      <c r="JR255" s="1"/>
      <c r="JS255" s="1"/>
      <c r="JT255" s="1"/>
      <c r="JU255" s="1"/>
      <c r="JV255" s="1"/>
      <c r="JW255" s="1"/>
      <c r="JX255" s="1"/>
      <c r="JY255" s="1"/>
      <c r="JZ255" s="1"/>
      <c r="KA255" s="1"/>
      <c r="KB255" s="1"/>
      <c r="KC255" s="1"/>
      <c r="KD255" s="1"/>
      <c r="KE255" s="1"/>
      <c r="KF255" s="1"/>
      <c r="KG255" s="1"/>
      <c r="KH255" s="1"/>
      <c r="KI255" s="1"/>
      <c r="KJ255" s="1"/>
      <c r="KK255" s="1"/>
      <c r="KL255" s="1"/>
      <c r="KM255" s="1"/>
      <c r="KN255" s="1"/>
      <c r="KO255" s="1"/>
      <c r="KP255" s="1"/>
      <c r="KQ255" s="1"/>
      <c r="KR255" s="1"/>
      <c r="KS255" s="1"/>
      <c r="KT255" s="1"/>
      <c r="KU255" s="1"/>
      <c r="KV255" s="1"/>
      <c r="KW255" s="1"/>
      <c r="KX255" s="1"/>
      <c r="KY255" s="1"/>
      <c r="KZ255" s="1"/>
      <c r="LA255" s="1"/>
      <c r="LB255" s="1"/>
      <c r="LC255" s="1"/>
      <c r="LD255" s="1"/>
      <c r="LE255" s="1"/>
      <c r="LF255" s="1"/>
      <c r="LG255" s="1"/>
      <c r="LH255" s="1"/>
      <c r="LI255" s="1"/>
      <c r="LJ255" s="1"/>
      <c r="LK255" s="1"/>
      <c r="LL255" s="1"/>
      <c r="LM255" s="1"/>
      <c r="LN255" s="1"/>
      <c r="LO255" s="1"/>
      <c r="LP255" s="1"/>
      <c r="LQ255" s="1"/>
      <c r="LR255" s="1"/>
      <c r="LS255" s="1"/>
      <c r="LT255" s="1"/>
      <c r="LU255" s="1"/>
      <c r="LV255" s="1"/>
      <c r="LW255" s="1"/>
      <c r="LX255" s="1"/>
      <c r="LY255" s="1"/>
      <c r="LZ255" s="1"/>
      <c r="MA255" s="1"/>
      <c r="MB255" s="1"/>
      <c r="MC255" s="1"/>
      <c r="MD255" s="1"/>
      <c r="ME255" s="1"/>
      <c r="MF255" s="1"/>
      <c r="MG255" s="1"/>
      <c r="MH255" s="1"/>
    </row>
    <row r="256" spans="1:346" ht="142.5" customHeight="1" x14ac:dyDescent="0.2">
      <c r="A256" s="1"/>
      <c r="B256" s="1"/>
      <c r="C256" s="1"/>
      <c r="D256" s="1"/>
      <c r="E256" s="1"/>
      <c r="F256" s="1"/>
      <c r="G256" s="1"/>
      <c r="H256" s="83"/>
      <c r="I256" s="1"/>
      <c r="J256" s="84"/>
      <c r="K256" s="1"/>
      <c r="L256" s="1"/>
      <c r="M256" s="1"/>
      <c r="N256" s="1"/>
      <c r="O256" s="1"/>
      <c r="P256" s="1"/>
      <c r="Q256" s="1"/>
      <c r="R256" s="1"/>
      <c r="S256" s="1"/>
      <c r="T256" s="1"/>
      <c r="U256" s="104"/>
      <c r="V256" s="104"/>
      <c r="W256" s="1"/>
      <c r="X256" s="82"/>
      <c r="Y256" s="1"/>
      <c r="Z256" s="1"/>
      <c r="AA256" s="1"/>
      <c r="AB256" s="1"/>
      <c r="AC256" s="1"/>
      <c r="AD256" s="1"/>
      <c r="AE256" s="1"/>
      <c r="AF256" s="85"/>
      <c r="AG256" s="1"/>
      <c r="AH256" s="1"/>
      <c r="AI256" s="1"/>
      <c r="AJ256" s="104"/>
      <c r="AK256" s="116"/>
      <c r="AL256" s="104"/>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c r="IN256" s="1"/>
      <c r="IO256" s="1"/>
      <c r="IP256" s="1"/>
      <c r="IQ256" s="1"/>
      <c r="IR256" s="1"/>
      <c r="IS256" s="1"/>
      <c r="IT256" s="1"/>
      <c r="IU256" s="1"/>
      <c r="IV256" s="1"/>
      <c r="IW256" s="1"/>
      <c r="IX256" s="1"/>
      <c r="IY256" s="1"/>
      <c r="IZ256" s="1"/>
      <c r="JA256" s="1"/>
      <c r="JB256" s="1"/>
      <c r="JC256" s="1"/>
      <c r="JD256" s="1"/>
      <c r="JE256" s="1"/>
      <c r="JF256" s="1"/>
      <c r="JG256" s="1"/>
      <c r="JH256" s="1"/>
      <c r="JI256" s="1"/>
      <c r="JJ256" s="1"/>
      <c r="JK256" s="1"/>
      <c r="JL256" s="1"/>
      <c r="JM256" s="1"/>
      <c r="JN256" s="1"/>
      <c r="JO256" s="1"/>
      <c r="JP256" s="1"/>
      <c r="JQ256" s="1"/>
      <c r="JR256" s="1"/>
      <c r="JS256" s="1"/>
      <c r="JT256" s="1"/>
      <c r="JU256" s="1"/>
      <c r="JV256" s="1"/>
      <c r="JW256" s="1"/>
      <c r="JX256" s="1"/>
      <c r="JY256" s="1"/>
      <c r="JZ256" s="1"/>
      <c r="KA256" s="1"/>
      <c r="KB256" s="1"/>
      <c r="KC256" s="1"/>
      <c r="KD256" s="1"/>
      <c r="KE256" s="1"/>
      <c r="KF256" s="1"/>
      <c r="KG256" s="1"/>
      <c r="KH256" s="1"/>
      <c r="KI256" s="1"/>
      <c r="KJ256" s="1"/>
      <c r="KK256" s="1"/>
      <c r="KL256" s="1"/>
      <c r="KM256" s="1"/>
      <c r="KN256" s="1"/>
      <c r="KO256" s="1"/>
      <c r="KP256" s="1"/>
      <c r="KQ256" s="1"/>
      <c r="KR256" s="1"/>
      <c r="KS256" s="1"/>
      <c r="KT256" s="1"/>
      <c r="KU256" s="1"/>
      <c r="KV256" s="1"/>
      <c r="KW256" s="1"/>
      <c r="KX256" s="1"/>
      <c r="KY256" s="1"/>
      <c r="KZ256" s="1"/>
      <c r="LA256" s="1"/>
      <c r="LB256" s="1"/>
      <c r="LC256" s="1"/>
      <c r="LD256" s="1"/>
      <c r="LE256" s="1"/>
      <c r="LF256" s="1"/>
      <c r="LG256" s="1"/>
      <c r="LH256" s="1"/>
      <c r="LI256" s="1"/>
      <c r="LJ256" s="1"/>
      <c r="LK256" s="1"/>
      <c r="LL256" s="1"/>
      <c r="LM256" s="1"/>
      <c r="LN256" s="1"/>
      <c r="LO256" s="1"/>
      <c r="LP256" s="1"/>
      <c r="LQ256" s="1"/>
      <c r="LR256" s="1"/>
      <c r="LS256" s="1"/>
      <c r="LT256" s="1"/>
      <c r="LU256" s="1"/>
      <c r="LV256" s="1"/>
      <c r="LW256" s="1"/>
      <c r="LX256" s="1"/>
      <c r="LY256" s="1"/>
      <c r="LZ256" s="1"/>
      <c r="MA256" s="1"/>
      <c r="MB256" s="1"/>
      <c r="MC256" s="1"/>
      <c r="MD256" s="1"/>
      <c r="ME256" s="1"/>
      <c r="MF256" s="1"/>
      <c r="MG256" s="1"/>
      <c r="MH256" s="1"/>
    </row>
    <row r="257" spans="1:346" ht="142.5" customHeight="1" x14ac:dyDescent="0.2">
      <c r="A257" s="1"/>
      <c r="B257" s="1"/>
      <c r="C257" s="1"/>
      <c r="D257" s="1"/>
      <c r="E257" s="1"/>
      <c r="F257" s="1"/>
      <c r="G257" s="1"/>
      <c r="H257" s="83"/>
      <c r="I257" s="1"/>
      <c r="J257" s="84"/>
      <c r="K257" s="1"/>
      <c r="L257" s="1"/>
      <c r="M257" s="1"/>
      <c r="N257" s="1"/>
      <c r="O257" s="1"/>
      <c r="P257" s="1"/>
      <c r="Q257" s="1"/>
      <c r="R257" s="1"/>
      <c r="S257" s="1"/>
      <c r="T257" s="1"/>
      <c r="U257" s="104"/>
      <c r="V257" s="104"/>
      <c r="W257" s="1"/>
      <c r="X257" s="82"/>
      <c r="Y257" s="1"/>
      <c r="Z257" s="1"/>
      <c r="AA257" s="1"/>
      <c r="AB257" s="1"/>
      <c r="AC257" s="1"/>
      <c r="AD257" s="1"/>
      <c r="AE257" s="1"/>
      <c r="AF257" s="85"/>
      <c r="AG257" s="1"/>
      <c r="AH257" s="1"/>
      <c r="AI257" s="1"/>
      <c r="AJ257" s="104"/>
      <c r="AK257" s="116"/>
      <c r="AL257" s="104"/>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c r="IN257" s="1"/>
      <c r="IO257" s="1"/>
      <c r="IP257" s="1"/>
      <c r="IQ257" s="1"/>
      <c r="IR257" s="1"/>
      <c r="IS257" s="1"/>
      <c r="IT257" s="1"/>
      <c r="IU257" s="1"/>
      <c r="IV257" s="1"/>
      <c r="IW257" s="1"/>
      <c r="IX257" s="1"/>
      <c r="IY257" s="1"/>
      <c r="IZ257" s="1"/>
      <c r="JA257" s="1"/>
      <c r="JB257" s="1"/>
      <c r="JC257" s="1"/>
      <c r="JD257" s="1"/>
      <c r="JE257" s="1"/>
      <c r="JF257" s="1"/>
      <c r="JG257" s="1"/>
      <c r="JH257" s="1"/>
      <c r="JI257" s="1"/>
      <c r="JJ257" s="1"/>
      <c r="JK257" s="1"/>
      <c r="JL257" s="1"/>
      <c r="JM257" s="1"/>
      <c r="JN257" s="1"/>
      <c r="JO257" s="1"/>
      <c r="JP257" s="1"/>
      <c r="JQ257" s="1"/>
      <c r="JR257" s="1"/>
      <c r="JS257" s="1"/>
      <c r="JT257" s="1"/>
      <c r="JU257" s="1"/>
      <c r="JV257" s="1"/>
      <c r="JW257" s="1"/>
      <c r="JX257" s="1"/>
      <c r="JY257" s="1"/>
      <c r="JZ257" s="1"/>
      <c r="KA257" s="1"/>
      <c r="KB257" s="1"/>
      <c r="KC257" s="1"/>
      <c r="KD257" s="1"/>
      <c r="KE257" s="1"/>
      <c r="KF257" s="1"/>
      <c r="KG257" s="1"/>
      <c r="KH257" s="1"/>
      <c r="KI257" s="1"/>
      <c r="KJ257" s="1"/>
      <c r="KK257" s="1"/>
      <c r="KL257" s="1"/>
      <c r="KM257" s="1"/>
      <c r="KN257" s="1"/>
      <c r="KO257" s="1"/>
      <c r="KP257" s="1"/>
      <c r="KQ257" s="1"/>
      <c r="KR257" s="1"/>
      <c r="KS257" s="1"/>
      <c r="KT257" s="1"/>
      <c r="KU257" s="1"/>
      <c r="KV257" s="1"/>
      <c r="KW257" s="1"/>
      <c r="KX257" s="1"/>
      <c r="KY257" s="1"/>
      <c r="KZ257" s="1"/>
      <c r="LA257" s="1"/>
      <c r="LB257" s="1"/>
      <c r="LC257" s="1"/>
      <c r="LD257" s="1"/>
      <c r="LE257" s="1"/>
      <c r="LF257" s="1"/>
      <c r="LG257" s="1"/>
      <c r="LH257" s="1"/>
      <c r="LI257" s="1"/>
      <c r="LJ257" s="1"/>
      <c r="LK257" s="1"/>
      <c r="LL257" s="1"/>
      <c r="LM257" s="1"/>
      <c r="LN257" s="1"/>
      <c r="LO257" s="1"/>
      <c r="LP257" s="1"/>
      <c r="LQ257" s="1"/>
      <c r="LR257" s="1"/>
      <c r="LS257" s="1"/>
      <c r="LT257" s="1"/>
      <c r="LU257" s="1"/>
      <c r="LV257" s="1"/>
      <c r="LW257" s="1"/>
      <c r="LX257" s="1"/>
      <c r="LY257" s="1"/>
      <c r="LZ257" s="1"/>
      <c r="MA257" s="1"/>
      <c r="MB257" s="1"/>
      <c r="MC257" s="1"/>
      <c r="MD257" s="1"/>
      <c r="ME257" s="1"/>
      <c r="MF257" s="1"/>
      <c r="MG257" s="1"/>
      <c r="MH257" s="1"/>
    </row>
    <row r="258" spans="1:346" ht="142.5" customHeight="1" x14ac:dyDescent="0.2">
      <c r="A258" s="1"/>
      <c r="B258" s="1"/>
      <c r="C258" s="1"/>
      <c r="D258" s="1"/>
      <c r="E258" s="1"/>
      <c r="F258" s="1"/>
      <c r="G258" s="1"/>
      <c r="H258" s="83"/>
      <c r="I258" s="1"/>
      <c r="J258" s="84"/>
      <c r="K258" s="1"/>
      <c r="L258" s="1"/>
      <c r="M258" s="1"/>
      <c r="N258" s="1"/>
      <c r="O258" s="1"/>
      <c r="P258" s="1"/>
      <c r="Q258" s="1"/>
      <c r="R258" s="1"/>
      <c r="S258" s="1"/>
      <c r="T258" s="1"/>
      <c r="U258" s="104"/>
      <c r="V258" s="104"/>
      <c r="W258" s="1"/>
      <c r="X258" s="82"/>
      <c r="Y258" s="1"/>
      <c r="Z258" s="1"/>
      <c r="AA258" s="1"/>
      <c r="AB258" s="1"/>
      <c r="AC258" s="1"/>
      <c r="AD258" s="1"/>
      <c r="AE258" s="1"/>
      <c r="AF258" s="85"/>
      <c r="AG258" s="1"/>
      <c r="AH258" s="1"/>
      <c r="AI258" s="1"/>
      <c r="AJ258" s="104"/>
      <c r="AK258" s="116"/>
      <c r="AL258" s="104"/>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c r="IN258" s="1"/>
      <c r="IO258" s="1"/>
      <c r="IP258" s="1"/>
      <c r="IQ258" s="1"/>
      <c r="IR258" s="1"/>
      <c r="IS258" s="1"/>
      <c r="IT258" s="1"/>
      <c r="IU258" s="1"/>
      <c r="IV258" s="1"/>
      <c r="IW258" s="1"/>
      <c r="IX258" s="1"/>
      <c r="IY258" s="1"/>
      <c r="IZ258" s="1"/>
      <c r="JA258" s="1"/>
      <c r="JB258" s="1"/>
      <c r="JC258" s="1"/>
      <c r="JD258" s="1"/>
      <c r="JE258" s="1"/>
      <c r="JF258" s="1"/>
      <c r="JG258" s="1"/>
      <c r="JH258" s="1"/>
      <c r="JI258" s="1"/>
      <c r="JJ258" s="1"/>
      <c r="JK258" s="1"/>
      <c r="JL258" s="1"/>
      <c r="JM258" s="1"/>
      <c r="JN258" s="1"/>
      <c r="JO258" s="1"/>
      <c r="JP258" s="1"/>
      <c r="JQ258" s="1"/>
      <c r="JR258" s="1"/>
      <c r="JS258" s="1"/>
      <c r="JT258" s="1"/>
      <c r="JU258" s="1"/>
      <c r="JV258" s="1"/>
      <c r="JW258" s="1"/>
      <c r="JX258" s="1"/>
      <c r="JY258" s="1"/>
      <c r="JZ258" s="1"/>
      <c r="KA258" s="1"/>
      <c r="KB258" s="1"/>
      <c r="KC258" s="1"/>
      <c r="KD258" s="1"/>
      <c r="KE258" s="1"/>
      <c r="KF258" s="1"/>
      <c r="KG258" s="1"/>
      <c r="KH258" s="1"/>
      <c r="KI258" s="1"/>
      <c r="KJ258" s="1"/>
      <c r="KK258" s="1"/>
      <c r="KL258" s="1"/>
      <c r="KM258" s="1"/>
      <c r="KN258" s="1"/>
      <c r="KO258" s="1"/>
      <c r="KP258" s="1"/>
      <c r="KQ258" s="1"/>
      <c r="KR258" s="1"/>
      <c r="KS258" s="1"/>
      <c r="KT258" s="1"/>
      <c r="KU258" s="1"/>
      <c r="KV258" s="1"/>
      <c r="KW258" s="1"/>
      <c r="KX258" s="1"/>
      <c r="KY258" s="1"/>
      <c r="KZ258" s="1"/>
      <c r="LA258" s="1"/>
      <c r="LB258" s="1"/>
      <c r="LC258" s="1"/>
      <c r="LD258" s="1"/>
      <c r="LE258" s="1"/>
      <c r="LF258" s="1"/>
      <c r="LG258" s="1"/>
      <c r="LH258" s="1"/>
      <c r="LI258" s="1"/>
      <c r="LJ258" s="1"/>
      <c r="LK258" s="1"/>
      <c r="LL258" s="1"/>
      <c r="LM258" s="1"/>
      <c r="LN258" s="1"/>
      <c r="LO258" s="1"/>
      <c r="LP258" s="1"/>
      <c r="LQ258" s="1"/>
      <c r="LR258" s="1"/>
      <c r="LS258" s="1"/>
      <c r="LT258" s="1"/>
      <c r="LU258" s="1"/>
      <c r="LV258" s="1"/>
      <c r="LW258" s="1"/>
      <c r="LX258" s="1"/>
      <c r="LY258" s="1"/>
      <c r="LZ258" s="1"/>
      <c r="MA258" s="1"/>
      <c r="MB258" s="1"/>
      <c r="MC258" s="1"/>
      <c r="MD258" s="1"/>
      <c r="ME258" s="1"/>
      <c r="MF258" s="1"/>
      <c r="MG258" s="1"/>
      <c r="MH258" s="1"/>
    </row>
    <row r="259" spans="1:346" ht="142.5" customHeight="1" x14ac:dyDescent="0.2">
      <c r="A259" s="1"/>
      <c r="B259" s="1"/>
      <c r="C259" s="1"/>
      <c r="D259" s="1"/>
      <c r="E259" s="1"/>
      <c r="F259" s="1"/>
      <c r="G259" s="1"/>
      <c r="H259" s="83"/>
      <c r="I259" s="1"/>
      <c r="J259" s="84"/>
      <c r="K259" s="1"/>
      <c r="L259" s="1"/>
      <c r="M259" s="1"/>
      <c r="N259" s="1"/>
      <c r="O259" s="1"/>
      <c r="P259" s="1"/>
      <c r="Q259" s="1"/>
      <c r="R259" s="1"/>
      <c r="S259" s="1"/>
      <c r="T259" s="1"/>
      <c r="U259" s="104"/>
      <c r="V259" s="104"/>
      <c r="W259" s="1"/>
      <c r="X259" s="82"/>
      <c r="Y259" s="1"/>
      <c r="Z259" s="1"/>
      <c r="AA259" s="1"/>
      <c r="AB259" s="1"/>
      <c r="AC259" s="1"/>
      <c r="AD259" s="1"/>
      <c r="AE259" s="1"/>
      <c r="AF259" s="85"/>
      <c r="AG259" s="1"/>
      <c r="AH259" s="1"/>
      <c r="AI259" s="1"/>
      <c r="AJ259" s="104"/>
      <c r="AK259" s="116"/>
      <c r="AL259" s="104"/>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c r="IN259" s="1"/>
      <c r="IO259" s="1"/>
      <c r="IP259" s="1"/>
      <c r="IQ259" s="1"/>
      <c r="IR259" s="1"/>
      <c r="IS259" s="1"/>
      <c r="IT259" s="1"/>
      <c r="IU259" s="1"/>
      <c r="IV259" s="1"/>
      <c r="IW259" s="1"/>
      <c r="IX259" s="1"/>
      <c r="IY259" s="1"/>
      <c r="IZ259" s="1"/>
      <c r="JA259" s="1"/>
      <c r="JB259" s="1"/>
      <c r="JC259" s="1"/>
      <c r="JD259" s="1"/>
      <c r="JE259" s="1"/>
      <c r="JF259" s="1"/>
      <c r="JG259" s="1"/>
      <c r="JH259" s="1"/>
      <c r="JI259" s="1"/>
      <c r="JJ259" s="1"/>
      <c r="JK259" s="1"/>
      <c r="JL259" s="1"/>
      <c r="JM259" s="1"/>
      <c r="JN259" s="1"/>
      <c r="JO259" s="1"/>
      <c r="JP259" s="1"/>
      <c r="JQ259" s="1"/>
      <c r="JR259" s="1"/>
      <c r="JS259" s="1"/>
      <c r="JT259" s="1"/>
      <c r="JU259" s="1"/>
      <c r="JV259" s="1"/>
      <c r="JW259" s="1"/>
      <c r="JX259" s="1"/>
      <c r="JY259" s="1"/>
      <c r="JZ259" s="1"/>
      <c r="KA259" s="1"/>
      <c r="KB259" s="1"/>
      <c r="KC259" s="1"/>
      <c r="KD259" s="1"/>
      <c r="KE259" s="1"/>
      <c r="KF259" s="1"/>
      <c r="KG259" s="1"/>
      <c r="KH259" s="1"/>
      <c r="KI259" s="1"/>
      <c r="KJ259" s="1"/>
      <c r="KK259" s="1"/>
      <c r="KL259" s="1"/>
      <c r="KM259" s="1"/>
      <c r="KN259" s="1"/>
      <c r="KO259" s="1"/>
      <c r="KP259" s="1"/>
      <c r="KQ259" s="1"/>
      <c r="KR259" s="1"/>
      <c r="KS259" s="1"/>
      <c r="KT259" s="1"/>
      <c r="KU259" s="1"/>
      <c r="KV259" s="1"/>
      <c r="KW259" s="1"/>
      <c r="KX259" s="1"/>
      <c r="KY259" s="1"/>
      <c r="KZ259" s="1"/>
      <c r="LA259" s="1"/>
      <c r="LB259" s="1"/>
      <c r="LC259" s="1"/>
      <c r="LD259" s="1"/>
      <c r="LE259" s="1"/>
      <c r="LF259" s="1"/>
      <c r="LG259" s="1"/>
      <c r="LH259" s="1"/>
      <c r="LI259" s="1"/>
      <c r="LJ259" s="1"/>
      <c r="LK259" s="1"/>
      <c r="LL259" s="1"/>
      <c r="LM259" s="1"/>
      <c r="LN259" s="1"/>
      <c r="LO259" s="1"/>
      <c r="LP259" s="1"/>
      <c r="LQ259" s="1"/>
      <c r="LR259" s="1"/>
      <c r="LS259" s="1"/>
      <c r="LT259" s="1"/>
      <c r="LU259" s="1"/>
      <c r="LV259" s="1"/>
      <c r="LW259" s="1"/>
      <c r="LX259" s="1"/>
      <c r="LY259" s="1"/>
      <c r="LZ259" s="1"/>
      <c r="MA259" s="1"/>
      <c r="MB259" s="1"/>
      <c r="MC259" s="1"/>
      <c r="MD259" s="1"/>
      <c r="ME259" s="1"/>
      <c r="MF259" s="1"/>
      <c r="MG259" s="1"/>
      <c r="MH259" s="1"/>
    </row>
    <row r="260" spans="1:346" ht="142.5" customHeight="1" x14ac:dyDescent="0.2">
      <c r="A260" s="1"/>
      <c r="B260" s="1"/>
      <c r="C260" s="1"/>
      <c r="D260" s="1"/>
      <c r="E260" s="1"/>
      <c r="F260" s="1"/>
      <c r="G260" s="1"/>
      <c r="H260" s="83"/>
      <c r="I260" s="1"/>
      <c r="J260" s="84"/>
      <c r="K260" s="1"/>
      <c r="L260" s="1"/>
      <c r="M260" s="1"/>
      <c r="N260" s="1"/>
      <c r="O260" s="1"/>
      <c r="P260" s="1"/>
      <c r="Q260" s="1"/>
      <c r="R260" s="1"/>
      <c r="S260" s="1"/>
      <c r="T260" s="1"/>
      <c r="U260" s="104"/>
      <c r="V260" s="104"/>
      <c r="W260" s="1"/>
      <c r="X260" s="82"/>
      <c r="Y260" s="1"/>
      <c r="Z260" s="1"/>
      <c r="AA260" s="1"/>
      <c r="AB260" s="1"/>
      <c r="AC260" s="1"/>
      <c r="AD260" s="1"/>
      <c r="AE260" s="1"/>
      <c r="AF260" s="85"/>
      <c r="AG260" s="1"/>
      <c r="AH260" s="1"/>
      <c r="AI260" s="1"/>
      <c r="AJ260" s="104"/>
      <c r="AK260" s="116"/>
      <c r="AL260" s="104"/>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c r="HT260" s="1"/>
      <c r="HU260" s="1"/>
      <c r="HV260" s="1"/>
      <c r="HW260" s="1"/>
      <c r="HX260" s="1"/>
      <c r="HY260" s="1"/>
      <c r="HZ260" s="1"/>
      <c r="IA260" s="1"/>
      <c r="IB260" s="1"/>
      <c r="IC260" s="1"/>
      <c r="ID260" s="1"/>
      <c r="IE260" s="1"/>
      <c r="IF260" s="1"/>
      <c r="IG260" s="1"/>
      <c r="IH260" s="1"/>
      <c r="II260" s="1"/>
      <c r="IJ260" s="1"/>
      <c r="IK260" s="1"/>
      <c r="IL260" s="1"/>
      <c r="IM260" s="1"/>
      <c r="IN260" s="1"/>
      <c r="IO260" s="1"/>
      <c r="IP260" s="1"/>
      <c r="IQ260" s="1"/>
      <c r="IR260" s="1"/>
      <c r="IS260" s="1"/>
      <c r="IT260" s="1"/>
      <c r="IU260" s="1"/>
      <c r="IV260" s="1"/>
      <c r="IW260" s="1"/>
      <c r="IX260" s="1"/>
      <c r="IY260" s="1"/>
      <c r="IZ260" s="1"/>
      <c r="JA260" s="1"/>
      <c r="JB260" s="1"/>
      <c r="JC260" s="1"/>
      <c r="JD260" s="1"/>
      <c r="JE260" s="1"/>
      <c r="JF260" s="1"/>
      <c r="JG260" s="1"/>
      <c r="JH260" s="1"/>
      <c r="JI260" s="1"/>
      <c r="JJ260" s="1"/>
      <c r="JK260" s="1"/>
      <c r="JL260" s="1"/>
      <c r="JM260" s="1"/>
      <c r="JN260" s="1"/>
      <c r="JO260" s="1"/>
      <c r="JP260" s="1"/>
      <c r="JQ260" s="1"/>
      <c r="JR260" s="1"/>
      <c r="JS260" s="1"/>
      <c r="JT260" s="1"/>
      <c r="JU260" s="1"/>
      <c r="JV260" s="1"/>
      <c r="JW260" s="1"/>
      <c r="JX260" s="1"/>
      <c r="JY260" s="1"/>
      <c r="JZ260" s="1"/>
      <c r="KA260" s="1"/>
      <c r="KB260" s="1"/>
      <c r="KC260" s="1"/>
      <c r="KD260" s="1"/>
      <c r="KE260" s="1"/>
      <c r="KF260" s="1"/>
      <c r="KG260" s="1"/>
      <c r="KH260" s="1"/>
      <c r="KI260" s="1"/>
      <c r="KJ260" s="1"/>
      <c r="KK260" s="1"/>
      <c r="KL260" s="1"/>
      <c r="KM260" s="1"/>
      <c r="KN260" s="1"/>
      <c r="KO260" s="1"/>
      <c r="KP260" s="1"/>
      <c r="KQ260" s="1"/>
      <c r="KR260" s="1"/>
      <c r="KS260" s="1"/>
      <c r="KT260" s="1"/>
      <c r="KU260" s="1"/>
      <c r="KV260" s="1"/>
      <c r="KW260" s="1"/>
      <c r="KX260" s="1"/>
      <c r="KY260" s="1"/>
      <c r="KZ260" s="1"/>
      <c r="LA260" s="1"/>
      <c r="LB260" s="1"/>
      <c r="LC260" s="1"/>
      <c r="LD260" s="1"/>
      <c r="LE260" s="1"/>
      <c r="LF260" s="1"/>
      <c r="LG260" s="1"/>
      <c r="LH260" s="1"/>
      <c r="LI260" s="1"/>
      <c r="LJ260" s="1"/>
      <c r="LK260" s="1"/>
      <c r="LL260" s="1"/>
      <c r="LM260" s="1"/>
      <c r="LN260" s="1"/>
      <c r="LO260" s="1"/>
      <c r="LP260" s="1"/>
      <c r="LQ260" s="1"/>
      <c r="LR260" s="1"/>
      <c r="LS260" s="1"/>
      <c r="LT260" s="1"/>
      <c r="LU260" s="1"/>
      <c r="LV260" s="1"/>
      <c r="LW260" s="1"/>
      <c r="LX260" s="1"/>
      <c r="LY260" s="1"/>
      <c r="LZ260" s="1"/>
      <c r="MA260" s="1"/>
      <c r="MB260" s="1"/>
      <c r="MC260" s="1"/>
      <c r="MD260" s="1"/>
      <c r="ME260" s="1"/>
      <c r="MF260" s="1"/>
      <c r="MG260" s="1"/>
      <c r="MH260" s="1"/>
    </row>
    <row r="261" spans="1:346" ht="142.5" customHeight="1" x14ac:dyDescent="0.2">
      <c r="A261" s="1"/>
      <c r="B261" s="1"/>
      <c r="C261" s="1"/>
      <c r="D261" s="1"/>
      <c r="E261" s="1"/>
      <c r="F261" s="1"/>
      <c r="G261" s="1"/>
      <c r="H261" s="83"/>
      <c r="I261" s="1"/>
      <c r="J261" s="84"/>
      <c r="K261" s="1"/>
      <c r="L261" s="1"/>
      <c r="M261" s="1"/>
      <c r="N261" s="1"/>
      <c r="O261" s="1"/>
      <c r="P261" s="1"/>
      <c r="Q261" s="1"/>
      <c r="R261" s="1"/>
      <c r="S261" s="1"/>
      <c r="T261" s="1"/>
      <c r="U261" s="104"/>
      <c r="V261" s="104"/>
      <c r="W261" s="1"/>
      <c r="X261" s="82"/>
      <c r="Y261" s="1"/>
      <c r="Z261" s="1"/>
      <c r="AA261" s="1"/>
      <c r="AB261" s="1"/>
      <c r="AC261" s="1"/>
      <c r="AD261" s="1"/>
      <c r="AE261" s="1"/>
      <c r="AF261" s="85"/>
      <c r="AG261" s="1"/>
      <c r="AH261" s="1"/>
      <c r="AI261" s="1"/>
      <c r="AJ261" s="104"/>
      <c r="AK261" s="116"/>
      <c r="AL261" s="104"/>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c r="HT261" s="1"/>
      <c r="HU261" s="1"/>
      <c r="HV261" s="1"/>
      <c r="HW261" s="1"/>
      <c r="HX261" s="1"/>
      <c r="HY261" s="1"/>
      <c r="HZ261" s="1"/>
      <c r="IA261" s="1"/>
      <c r="IB261" s="1"/>
      <c r="IC261" s="1"/>
      <c r="ID261" s="1"/>
      <c r="IE261" s="1"/>
      <c r="IF261" s="1"/>
      <c r="IG261" s="1"/>
      <c r="IH261" s="1"/>
      <c r="II261" s="1"/>
      <c r="IJ261" s="1"/>
      <c r="IK261" s="1"/>
      <c r="IL261" s="1"/>
      <c r="IM261" s="1"/>
      <c r="IN261" s="1"/>
      <c r="IO261" s="1"/>
      <c r="IP261" s="1"/>
      <c r="IQ261" s="1"/>
      <c r="IR261" s="1"/>
      <c r="IS261" s="1"/>
      <c r="IT261" s="1"/>
      <c r="IU261" s="1"/>
      <c r="IV261" s="1"/>
      <c r="IW261" s="1"/>
      <c r="IX261" s="1"/>
      <c r="IY261" s="1"/>
      <c r="IZ261" s="1"/>
      <c r="JA261" s="1"/>
      <c r="JB261" s="1"/>
      <c r="JC261" s="1"/>
      <c r="JD261" s="1"/>
      <c r="JE261" s="1"/>
      <c r="JF261" s="1"/>
      <c r="JG261" s="1"/>
      <c r="JH261" s="1"/>
      <c r="JI261" s="1"/>
      <c r="JJ261" s="1"/>
      <c r="JK261" s="1"/>
      <c r="JL261" s="1"/>
      <c r="JM261" s="1"/>
      <c r="JN261" s="1"/>
      <c r="JO261" s="1"/>
      <c r="JP261" s="1"/>
      <c r="JQ261" s="1"/>
      <c r="JR261" s="1"/>
      <c r="JS261" s="1"/>
      <c r="JT261" s="1"/>
      <c r="JU261" s="1"/>
      <c r="JV261" s="1"/>
      <c r="JW261" s="1"/>
      <c r="JX261" s="1"/>
      <c r="JY261" s="1"/>
      <c r="JZ261" s="1"/>
      <c r="KA261" s="1"/>
      <c r="KB261" s="1"/>
      <c r="KC261" s="1"/>
      <c r="KD261" s="1"/>
      <c r="KE261" s="1"/>
      <c r="KF261" s="1"/>
      <c r="KG261" s="1"/>
      <c r="KH261" s="1"/>
      <c r="KI261" s="1"/>
      <c r="KJ261" s="1"/>
      <c r="KK261" s="1"/>
      <c r="KL261" s="1"/>
      <c r="KM261" s="1"/>
      <c r="KN261" s="1"/>
      <c r="KO261" s="1"/>
      <c r="KP261" s="1"/>
      <c r="KQ261" s="1"/>
      <c r="KR261" s="1"/>
      <c r="KS261" s="1"/>
      <c r="KT261" s="1"/>
      <c r="KU261" s="1"/>
      <c r="KV261" s="1"/>
      <c r="KW261" s="1"/>
      <c r="KX261" s="1"/>
      <c r="KY261" s="1"/>
      <c r="KZ261" s="1"/>
      <c r="LA261" s="1"/>
      <c r="LB261" s="1"/>
      <c r="LC261" s="1"/>
      <c r="LD261" s="1"/>
      <c r="LE261" s="1"/>
      <c r="LF261" s="1"/>
      <c r="LG261" s="1"/>
      <c r="LH261" s="1"/>
      <c r="LI261" s="1"/>
      <c r="LJ261" s="1"/>
      <c r="LK261" s="1"/>
      <c r="LL261" s="1"/>
      <c r="LM261" s="1"/>
      <c r="LN261" s="1"/>
      <c r="LO261" s="1"/>
      <c r="LP261" s="1"/>
      <c r="LQ261" s="1"/>
      <c r="LR261" s="1"/>
      <c r="LS261" s="1"/>
      <c r="LT261" s="1"/>
      <c r="LU261" s="1"/>
      <c r="LV261" s="1"/>
      <c r="LW261" s="1"/>
      <c r="LX261" s="1"/>
      <c r="LY261" s="1"/>
      <c r="LZ261" s="1"/>
      <c r="MA261" s="1"/>
      <c r="MB261" s="1"/>
      <c r="MC261" s="1"/>
      <c r="MD261" s="1"/>
      <c r="ME261" s="1"/>
      <c r="MF261" s="1"/>
      <c r="MG261" s="1"/>
      <c r="MH261" s="1"/>
    </row>
    <row r="262" spans="1:346" ht="142.5" customHeight="1" x14ac:dyDescent="0.2">
      <c r="A262" s="1"/>
      <c r="B262" s="1"/>
      <c r="C262" s="1"/>
      <c r="D262" s="1"/>
      <c r="E262" s="1"/>
      <c r="F262" s="1"/>
      <c r="G262" s="1"/>
      <c r="H262" s="83"/>
      <c r="I262" s="1"/>
      <c r="J262" s="84"/>
      <c r="K262" s="1"/>
      <c r="L262" s="1"/>
      <c r="M262" s="1"/>
      <c r="N262" s="1"/>
      <c r="O262" s="1"/>
      <c r="P262" s="1"/>
      <c r="Q262" s="1"/>
      <c r="R262" s="1"/>
      <c r="S262" s="1"/>
      <c r="T262" s="1"/>
      <c r="U262" s="104"/>
      <c r="V262" s="104"/>
      <c r="W262" s="1"/>
      <c r="X262" s="82"/>
      <c r="Y262" s="1"/>
      <c r="Z262" s="1"/>
      <c r="AA262" s="1"/>
      <c r="AB262" s="1"/>
      <c r="AC262" s="1"/>
      <c r="AD262" s="1"/>
      <c r="AE262" s="1"/>
      <c r="AF262" s="85"/>
      <c r="AG262" s="1"/>
      <c r="AH262" s="1"/>
      <c r="AI262" s="1"/>
      <c r="AJ262" s="104"/>
      <c r="AK262" s="116"/>
      <c r="AL262" s="104"/>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c r="HU262" s="1"/>
      <c r="HV262" s="1"/>
      <c r="HW262" s="1"/>
      <c r="HX262" s="1"/>
      <c r="HY262" s="1"/>
      <c r="HZ262" s="1"/>
      <c r="IA262" s="1"/>
      <c r="IB262" s="1"/>
      <c r="IC262" s="1"/>
      <c r="ID262" s="1"/>
      <c r="IE262" s="1"/>
      <c r="IF262" s="1"/>
      <c r="IG262" s="1"/>
      <c r="IH262" s="1"/>
      <c r="II262" s="1"/>
      <c r="IJ262" s="1"/>
      <c r="IK262" s="1"/>
      <c r="IL262" s="1"/>
      <c r="IM262" s="1"/>
      <c r="IN262" s="1"/>
      <c r="IO262" s="1"/>
      <c r="IP262" s="1"/>
      <c r="IQ262" s="1"/>
      <c r="IR262" s="1"/>
      <c r="IS262" s="1"/>
      <c r="IT262" s="1"/>
      <c r="IU262" s="1"/>
      <c r="IV262" s="1"/>
      <c r="IW262" s="1"/>
      <c r="IX262" s="1"/>
      <c r="IY262" s="1"/>
      <c r="IZ262" s="1"/>
      <c r="JA262" s="1"/>
      <c r="JB262" s="1"/>
      <c r="JC262" s="1"/>
      <c r="JD262" s="1"/>
      <c r="JE262" s="1"/>
      <c r="JF262" s="1"/>
      <c r="JG262" s="1"/>
      <c r="JH262" s="1"/>
      <c r="JI262" s="1"/>
      <c r="JJ262" s="1"/>
      <c r="JK262" s="1"/>
      <c r="JL262" s="1"/>
      <c r="JM262" s="1"/>
      <c r="JN262" s="1"/>
      <c r="JO262" s="1"/>
      <c r="JP262" s="1"/>
      <c r="JQ262" s="1"/>
      <c r="JR262" s="1"/>
      <c r="JS262" s="1"/>
      <c r="JT262" s="1"/>
      <c r="JU262" s="1"/>
      <c r="JV262" s="1"/>
      <c r="JW262" s="1"/>
      <c r="JX262" s="1"/>
      <c r="JY262" s="1"/>
      <c r="JZ262" s="1"/>
      <c r="KA262" s="1"/>
      <c r="KB262" s="1"/>
      <c r="KC262" s="1"/>
      <c r="KD262" s="1"/>
      <c r="KE262" s="1"/>
      <c r="KF262" s="1"/>
      <c r="KG262" s="1"/>
      <c r="KH262" s="1"/>
      <c r="KI262" s="1"/>
      <c r="KJ262" s="1"/>
      <c r="KK262" s="1"/>
      <c r="KL262" s="1"/>
      <c r="KM262" s="1"/>
      <c r="KN262" s="1"/>
      <c r="KO262" s="1"/>
      <c r="KP262" s="1"/>
      <c r="KQ262" s="1"/>
      <c r="KR262" s="1"/>
      <c r="KS262" s="1"/>
      <c r="KT262" s="1"/>
      <c r="KU262" s="1"/>
      <c r="KV262" s="1"/>
      <c r="KW262" s="1"/>
      <c r="KX262" s="1"/>
      <c r="KY262" s="1"/>
      <c r="KZ262" s="1"/>
      <c r="LA262" s="1"/>
      <c r="LB262" s="1"/>
      <c r="LC262" s="1"/>
      <c r="LD262" s="1"/>
      <c r="LE262" s="1"/>
      <c r="LF262" s="1"/>
      <c r="LG262" s="1"/>
      <c r="LH262" s="1"/>
      <c r="LI262" s="1"/>
      <c r="LJ262" s="1"/>
      <c r="LK262" s="1"/>
      <c r="LL262" s="1"/>
      <c r="LM262" s="1"/>
      <c r="LN262" s="1"/>
      <c r="LO262" s="1"/>
      <c r="LP262" s="1"/>
      <c r="LQ262" s="1"/>
      <c r="LR262" s="1"/>
      <c r="LS262" s="1"/>
      <c r="LT262" s="1"/>
      <c r="LU262" s="1"/>
      <c r="LV262" s="1"/>
      <c r="LW262" s="1"/>
      <c r="LX262" s="1"/>
      <c r="LY262" s="1"/>
      <c r="LZ262" s="1"/>
      <c r="MA262" s="1"/>
      <c r="MB262" s="1"/>
      <c r="MC262" s="1"/>
      <c r="MD262" s="1"/>
      <c r="ME262" s="1"/>
      <c r="MF262" s="1"/>
      <c r="MG262" s="1"/>
      <c r="MH262" s="1"/>
    </row>
    <row r="263" spans="1:346" ht="142.5" customHeight="1" x14ac:dyDescent="0.2">
      <c r="A263" s="1"/>
      <c r="B263" s="1"/>
      <c r="C263" s="1"/>
      <c r="D263" s="1"/>
      <c r="E263" s="1"/>
      <c r="F263" s="1"/>
      <c r="G263" s="1"/>
      <c r="H263" s="83"/>
      <c r="I263" s="1"/>
      <c r="J263" s="84"/>
      <c r="K263" s="1"/>
      <c r="L263" s="1"/>
      <c r="M263" s="1"/>
      <c r="N263" s="1"/>
      <c r="O263" s="1"/>
      <c r="P263" s="1"/>
      <c r="Q263" s="1"/>
      <c r="R263" s="1"/>
      <c r="S263" s="1"/>
      <c r="T263" s="1"/>
      <c r="U263" s="104"/>
      <c r="V263" s="104"/>
      <c r="W263" s="1"/>
      <c r="X263" s="82"/>
      <c r="Y263" s="1"/>
      <c r="Z263" s="1"/>
      <c r="AA263" s="1"/>
      <c r="AB263" s="1"/>
      <c r="AC263" s="1"/>
      <c r="AD263" s="1"/>
      <c r="AE263" s="1"/>
      <c r="AF263" s="85"/>
      <c r="AG263" s="1"/>
      <c r="AH263" s="1"/>
      <c r="AI263" s="1"/>
      <c r="AJ263" s="104"/>
      <c r="AK263" s="116"/>
      <c r="AL263" s="104"/>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c r="IA263" s="1"/>
      <c r="IB263" s="1"/>
      <c r="IC263" s="1"/>
      <c r="ID263" s="1"/>
      <c r="IE263" s="1"/>
      <c r="IF263" s="1"/>
      <c r="IG263" s="1"/>
      <c r="IH263" s="1"/>
      <c r="II263" s="1"/>
      <c r="IJ263" s="1"/>
      <c r="IK263" s="1"/>
      <c r="IL263" s="1"/>
      <c r="IM263" s="1"/>
      <c r="IN263" s="1"/>
      <c r="IO263" s="1"/>
      <c r="IP263" s="1"/>
      <c r="IQ263" s="1"/>
      <c r="IR263" s="1"/>
      <c r="IS263" s="1"/>
      <c r="IT263" s="1"/>
      <c r="IU263" s="1"/>
      <c r="IV263" s="1"/>
      <c r="IW263" s="1"/>
      <c r="IX263" s="1"/>
      <c r="IY263" s="1"/>
      <c r="IZ263" s="1"/>
      <c r="JA263" s="1"/>
      <c r="JB263" s="1"/>
      <c r="JC263" s="1"/>
      <c r="JD263" s="1"/>
      <c r="JE263" s="1"/>
      <c r="JF263" s="1"/>
      <c r="JG263" s="1"/>
      <c r="JH263" s="1"/>
      <c r="JI263" s="1"/>
      <c r="JJ263" s="1"/>
      <c r="JK263" s="1"/>
      <c r="JL263" s="1"/>
      <c r="JM263" s="1"/>
      <c r="JN263" s="1"/>
      <c r="JO263" s="1"/>
      <c r="JP263" s="1"/>
      <c r="JQ263" s="1"/>
      <c r="JR263" s="1"/>
      <c r="JS263" s="1"/>
      <c r="JT263" s="1"/>
      <c r="JU263" s="1"/>
      <c r="JV263" s="1"/>
      <c r="JW263" s="1"/>
      <c r="JX263" s="1"/>
      <c r="JY263" s="1"/>
      <c r="JZ263" s="1"/>
      <c r="KA263" s="1"/>
      <c r="KB263" s="1"/>
      <c r="KC263" s="1"/>
      <c r="KD263" s="1"/>
      <c r="KE263" s="1"/>
      <c r="KF263" s="1"/>
      <c r="KG263" s="1"/>
      <c r="KH263" s="1"/>
      <c r="KI263" s="1"/>
      <c r="KJ263" s="1"/>
      <c r="KK263" s="1"/>
      <c r="KL263" s="1"/>
      <c r="KM263" s="1"/>
      <c r="KN263" s="1"/>
      <c r="KO263" s="1"/>
      <c r="KP263" s="1"/>
      <c r="KQ263" s="1"/>
      <c r="KR263" s="1"/>
      <c r="KS263" s="1"/>
      <c r="KT263" s="1"/>
      <c r="KU263" s="1"/>
      <c r="KV263" s="1"/>
      <c r="KW263" s="1"/>
      <c r="KX263" s="1"/>
      <c r="KY263" s="1"/>
      <c r="KZ263" s="1"/>
      <c r="LA263" s="1"/>
      <c r="LB263" s="1"/>
      <c r="LC263" s="1"/>
      <c r="LD263" s="1"/>
      <c r="LE263" s="1"/>
      <c r="LF263" s="1"/>
      <c r="LG263" s="1"/>
      <c r="LH263" s="1"/>
      <c r="LI263" s="1"/>
      <c r="LJ263" s="1"/>
      <c r="LK263" s="1"/>
      <c r="LL263" s="1"/>
      <c r="LM263" s="1"/>
      <c r="LN263" s="1"/>
      <c r="LO263" s="1"/>
      <c r="LP263" s="1"/>
      <c r="LQ263" s="1"/>
      <c r="LR263" s="1"/>
      <c r="LS263" s="1"/>
      <c r="LT263" s="1"/>
      <c r="LU263" s="1"/>
      <c r="LV263" s="1"/>
      <c r="LW263" s="1"/>
      <c r="LX263" s="1"/>
      <c r="LY263" s="1"/>
      <c r="LZ263" s="1"/>
      <c r="MA263" s="1"/>
      <c r="MB263" s="1"/>
      <c r="MC263" s="1"/>
      <c r="MD263" s="1"/>
      <c r="ME263" s="1"/>
      <c r="MF263" s="1"/>
      <c r="MG263" s="1"/>
      <c r="MH263" s="1"/>
    </row>
    <row r="264" spans="1:346" ht="142.5" customHeight="1" x14ac:dyDescent="0.2">
      <c r="A264" s="1"/>
      <c r="B264" s="1"/>
      <c r="C264" s="1"/>
      <c r="D264" s="1"/>
      <c r="E264" s="1"/>
      <c r="F264" s="1"/>
      <c r="G264" s="1"/>
      <c r="H264" s="83"/>
      <c r="I264" s="1"/>
      <c r="J264" s="84"/>
      <c r="K264" s="1"/>
      <c r="L264" s="1"/>
      <c r="M264" s="1"/>
      <c r="N264" s="1"/>
      <c r="O264" s="1"/>
      <c r="P264" s="1"/>
      <c r="Q264" s="1"/>
      <c r="R264" s="1"/>
      <c r="S264" s="1"/>
      <c r="T264" s="1"/>
      <c r="U264" s="104"/>
      <c r="V264" s="104"/>
      <c r="W264" s="1"/>
      <c r="X264" s="82"/>
      <c r="Y264" s="1"/>
      <c r="Z264" s="1"/>
      <c r="AA264" s="1"/>
      <c r="AB264" s="1"/>
      <c r="AC264" s="1"/>
      <c r="AD264" s="1"/>
      <c r="AE264" s="1"/>
      <c r="AF264" s="85"/>
      <c r="AG264" s="1"/>
      <c r="AH264" s="1"/>
      <c r="AI264" s="1"/>
      <c r="AJ264" s="104"/>
      <c r="AK264" s="116"/>
      <c r="AL264" s="104"/>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c r="IA264" s="1"/>
      <c r="IB264" s="1"/>
      <c r="IC264" s="1"/>
      <c r="ID264" s="1"/>
      <c r="IE264" s="1"/>
      <c r="IF264" s="1"/>
      <c r="IG264" s="1"/>
      <c r="IH264" s="1"/>
      <c r="II264" s="1"/>
      <c r="IJ264" s="1"/>
      <c r="IK264" s="1"/>
      <c r="IL264" s="1"/>
      <c r="IM264" s="1"/>
      <c r="IN264" s="1"/>
      <c r="IO264" s="1"/>
      <c r="IP264" s="1"/>
      <c r="IQ264" s="1"/>
      <c r="IR264" s="1"/>
      <c r="IS264" s="1"/>
      <c r="IT264" s="1"/>
      <c r="IU264" s="1"/>
      <c r="IV264" s="1"/>
      <c r="IW264" s="1"/>
      <c r="IX264" s="1"/>
      <c r="IY264" s="1"/>
      <c r="IZ264" s="1"/>
      <c r="JA264" s="1"/>
      <c r="JB264" s="1"/>
      <c r="JC264" s="1"/>
      <c r="JD264" s="1"/>
      <c r="JE264" s="1"/>
      <c r="JF264" s="1"/>
      <c r="JG264" s="1"/>
      <c r="JH264" s="1"/>
      <c r="JI264" s="1"/>
      <c r="JJ264" s="1"/>
      <c r="JK264" s="1"/>
      <c r="JL264" s="1"/>
      <c r="JM264" s="1"/>
      <c r="JN264" s="1"/>
      <c r="JO264" s="1"/>
      <c r="JP264" s="1"/>
      <c r="JQ264" s="1"/>
      <c r="JR264" s="1"/>
      <c r="JS264" s="1"/>
      <c r="JT264" s="1"/>
      <c r="JU264" s="1"/>
      <c r="JV264" s="1"/>
      <c r="JW264" s="1"/>
      <c r="JX264" s="1"/>
      <c r="JY264" s="1"/>
      <c r="JZ264" s="1"/>
      <c r="KA264" s="1"/>
      <c r="KB264" s="1"/>
      <c r="KC264" s="1"/>
      <c r="KD264" s="1"/>
      <c r="KE264" s="1"/>
      <c r="KF264" s="1"/>
      <c r="KG264" s="1"/>
      <c r="KH264" s="1"/>
      <c r="KI264" s="1"/>
      <c r="KJ264" s="1"/>
      <c r="KK264" s="1"/>
      <c r="KL264" s="1"/>
      <c r="KM264" s="1"/>
      <c r="KN264" s="1"/>
      <c r="KO264" s="1"/>
      <c r="KP264" s="1"/>
      <c r="KQ264" s="1"/>
      <c r="KR264" s="1"/>
      <c r="KS264" s="1"/>
      <c r="KT264" s="1"/>
      <c r="KU264" s="1"/>
      <c r="KV264" s="1"/>
      <c r="KW264" s="1"/>
      <c r="KX264" s="1"/>
      <c r="KY264" s="1"/>
      <c r="KZ264" s="1"/>
      <c r="LA264" s="1"/>
      <c r="LB264" s="1"/>
      <c r="LC264" s="1"/>
      <c r="LD264" s="1"/>
      <c r="LE264" s="1"/>
      <c r="LF264" s="1"/>
      <c r="LG264" s="1"/>
      <c r="LH264" s="1"/>
      <c r="LI264" s="1"/>
      <c r="LJ264" s="1"/>
      <c r="LK264" s="1"/>
      <c r="LL264" s="1"/>
      <c r="LM264" s="1"/>
      <c r="LN264" s="1"/>
      <c r="LO264" s="1"/>
      <c r="LP264" s="1"/>
      <c r="LQ264" s="1"/>
      <c r="LR264" s="1"/>
      <c r="LS264" s="1"/>
      <c r="LT264" s="1"/>
      <c r="LU264" s="1"/>
      <c r="LV264" s="1"/>
      <c r="LW264" s="1"/>
      <c r="LX264" s="1"/>
      <c r="LY264" s="1"/>
      <c r="LZ264" s="1"/>
      <c r="MA264" s="1"/>
      <c r="MB264" s="1"/>
      <c r="MC264" s="1"/>
      <c r="MD264" s="1"/>
      <c r="ME264" s="1"/>
      <c r="MF264" s="1"/>
      <c r="MG264" s="1"/>
      <c r="MH264" s="1"/>
    </row>
    <row r="265" spans="1:346" ht="142.5" customHeight="1" x14ac:dyDescent="0.2">
      <c r="A265" s="1"/>
      <c r="B265" s="1"/>
      <c r="C265" s="1"/>
      <c r="D265" s="1"/>
      <c r="E265" s="1"/>
      <c r="F265" s="1"/>
      <c r="G265" s="1"/>
      <c r="H265" s="83"/>
      <c r="I265" s="1"/>
      <c r="J265" s="84"/>
      <c r="K265" s="1"/>
      <c r="L265" s="1"/>
      <c r="M265" s="1"/>
      <c r="N265" s="1"/>
      <c r="O265" s="1"/>
      <c r="P265" s="1"/>
      <c r="Q265" s="1"/>
      <c r="R265" s="1"/>
      <c r="S265" s="1"/>
      <c r="T265" s="1"/>
      <c r="U265" s="104"/>
      <c r="V265" s="104"/>
      <c r="W265" s="1"/>
      <c r="X265" s="82"/>
      <c r="Y265" s="1"/>
      <c r="Z265" s="1"/>
      <c r="AA265" s="1"/>
      <c r="AB265" s="1"/>
      <c r="AC265" s="1"/>
      <c r="AD265" s="1"/>
      <c r="AE265" s="1"/>
      <c r="AF265" s="85"/>
      <c r="AG265" s="1"/>
      <c r="AH265" s="1"/>
      <c r="AI265" s="1"/>
      <c r="AJ265" s="104"/>
      <c r="AK265" s="116"/>
      <c r="AL265" s="104"/>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c r="IR265" s="1"/>
      <c r="IS265" s="1"/>
      <c r="IT265" s="1"/>
      <c r="IU265" s="1"/>
      <c r="IV265" s="1"/>
      <c r="IW265" s="1"/>
      <c r="IX265" s="1"/>
      <c r="IY265" s="1"/>
      <c r="IZ265" s="1"/>
      <c r="JA265" s="1"/>
      <c r="JB265" s="1"/>
      <c r="JC265" s="1"/>
      <c r="JD265" s="1"/>
      <c r="JE265" s="1"/>
      <c r="JF265" s="1"/>
      <c r="JG265" s="1"/>
      <c r="JH265" s="1"/>
      <c r="JI265" s="1"/>
      <c r="JJ265" s="1"/>
      <c r="JK265" s="1"/>
      <c r="JL265" s="1"/>
      <c r="JM265" s="1"/>
      <c r="JN265" s="1"/>
      <c r="JO265" s="1"/>
      <c r="JP265" s="1"/>
      <c r="JQ265" s="1"/>
      <c r="JR265" s="1"/>
      <c r="JS265" s="1"/>
      <c r="JT265" s="1"/>
      <c r="JU265" s="1"/>
      <c r="JV265" s="1"/>
      <c r="JW265" s="1"/>
      <c r="JX265" s="1"/>
      <c r="JY265" s="1"/>
      <c r="JZ265" s="1"/>
      <c r="KA265" s="1"/>
      <c r="KB265" s="1"/>
      <c r="KC265" s="1"/>
      <c r="KD265" s="1"/>
      <c r="KE265" s="1"/>
      <c r="KF265" s="1"/>
      <c r="KG265" s="1"/>
      <c r="KH265" s="1"/>
      <c r="KI265" s="1"/>
      <c r="KJ265" s="1"/>
      <c r="KK265" s="1"/>
      <c r="KL265" s="1"/>
      <c r="KM265" s="1"/>
      <c r="KN265" s="1"/>
      <c r="KO265" s="1"/>
      <c r="KP265" s="1"/>
      <c r="KQ265" s="1"/>
      <c r="KR265" s="1"/>
      <c r="KS265" s="1"/>
      <c r="KT265" s="1"/>
      <c r="KU265" s="1"/>
      <c r="KV265" s="1"/>
      <c r="KW265" s="1"/>
      <c r="KX265" s="1"/>
      <c r="KY265" s="1"/>
      <c r="KZ265" s="1"/>
      <c r="LA265" s="1"/>
      <c r="LB265" s="1"/>
      <c r="LC265" s="1"/>
      <c r="LD265" s="1"/>
      <c r="LE265" s="1"/>
      <c r="LF265" s="1"/>
      <c r="LG265" s="1"/>
      <c r="LH265" s="1"/>
      <c r="LI265" s="1"/>
      <c r="LJ265" s="1"/>
      <c r="LK265" s="1"/>
      <c r="LL265" s="1"/>
      <c r="LM265" s="1"/>
      <c r="LN265" s="1"/>
      <c r="LO265" s="1"/>
      <c r="LP265" s="1"/>
      <c r="LQ265" s="1"/>
      <c r="LR265" s="1"/>
      <c r="LS265" s="1"/>
      <c r="LT265" s="1"/>
      <c r="LU265" s="1"/>
      <c r="LV265" s="1"/>
      <c r="LW265" s="1"/>
      <c r="LX265" s="1"/>
      <c r="LY265" s="1"/>
      <c r="LZ265" s="1"/>
      <c r="MA265" s="1"/>
      <c r="MB265" s="1"/>
      <c r="MC265" s="1"/>
      <c r="MD265" s="1"/>
      <c r="ME265" s="1"/>
      <c r="MF265" s="1"/>
      <c r="MG265" s="1"/>
      <c r="MH265" s="1"/>
    </row>
    <row r="266" spans="1:346" ht="142.5" customHeight="1" x14ac:dyDescent="0.2">
      <c r="A266" s="1"/>
      <c r="B266" s="1"/>
      <c r="C266" s="1"/>
      <c r="D266" s="1"/>
      <c r="E266" s="1"/>
      <c r="F266" s="1"/>
      <c r="G266" s="1"/>
      <c r="H266" s="83"/>
      <c r="I266" s="1"/>
      <c r="J266" s="84"/>
      <c r="K266" s="1"/>
      <c r="L266" s="1"/>
      <c r="M266" s="1"/>
      <c r="N266" s="1"/>
      <c r="O266" s="1"/>
      <c r="P266" s="1"/>
      <c r="Q266" s="1"/>
      <c r="R266" s="1"/>
      <c r="S266" s="1"/>
      <c r="T266" s="1"/>
      <c r="U266" s="104"/>
      <c r="V266" s="104"/>
      <c r="W266" s="1"/>
      <c r="X266" s="82"/>
      <c r="Y266" s="1"/>
      <c r="Z266" s="1"/>
      <c r="AA266" s="1"/>
      <c r="AB266" s="1"/>
      <c r="AC266" s="1"/>
      <c r="AD266" s="1"/>
      <c r="AE266" s="1"/>
      <c r="AF266" s="85"/>
      <c r="AG266" s="1"/>
      <c r="AH266" s="1"/>
      <c r="AI266" s="1"/>
      <c r="AJ266" s="104"/>
      <c r="AK266" s="116"/>
      <c r="AL266" s="104"/>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c r="IG266" s="1"/>
      <c r="IH266" s="1"/>
      <c r="II266" s="1"/>
      <c r="IJ266" s="1"/>
      <c r="IK266" s="1"/>
      <c r="IL266" s="1"/>
      <c r="IM266" s="1"/>
      <c r="IN266" s="1"/>
      <c r="IO266" s="1"/>
      <c r="IP266" s="1"/>
      <c r="IQ266" s="1"/>
      <c r="IR266" s="1"/>
      <c r="IS266" s="1"/>
      <c r="IT266" s="1"/>
      <c r="IU266" s="1"/>
      <c r="IV266" s="1"/>
      <c r="IW266" s="1"/>
      <c r="IX266" s="1"/>
      <c r="IY266" s="1"/>
      <c r="IZ266" s="1"/>
      <c r="JA266" s="1"/>
      <c r="JB266" s="1"/>
      <c r="JC266" s="1"/>
      <c r="JD266" s="1"/>
      <c r="JE266" s="1"/>
      <c r="JF266" s="1"/>
      <c r="JG266" s="1"/>
      <c r="JH266" s="1"/>
      <c r="JI266" s="1"/>
      <c r="JJ266" s="1"/>
      <c r="JK266" s="1"/>
      <c r="JL266" s="1"/>
      <c r="JM266" s="1"/>
      <c r="JN266" s="1"/>
      <c r="JO266" s="1"/>
      <c r="JP266" s="1"/>
      <c r="JQ266" s="1"/>
      <c r="JR266" s="1"/>
      <c r="JS266" s="1"/>
      <c r="JT266" s="1"/>
      <c r="JU266" s="1"/>
      <c r="JV266" s="1"/>
      <c r="JW266" s="1"/>
      <c r="JX266" s="1"/>
      <c r="JY266" s="1"/>
      <c r="JZ266" s="1"/>
      <c r="KA266" s="1"/>
      <c r="KB266" s="1"/>
      <c r="KC266" s="1"/>
      <c r="KD266" s="1"/>
      <c r="KE266" s="1"/>
      <c r="KF266" s="1"/>
      <c r="KG266" s="1"/>
      <c r="KH266" s="1"/>
      <c r="KI266" s="1"/>
      <c r="KJ266" s="1"/>
      <c r="KK266" s="1"/>
      <c r="KL266" s="1"/>
      <c r="KM266" s="1"/>
      <c r="KN266" s="1"/>
      <c r="KO266" s="1"/>
      <c r="KP266" s="1"/>
      <c r="KQ266" s="1"/>
      <c r="KR266" s="1"/>
      <c r="KS266" s="1"/>
      <c r="KT266" s="1"/>
      <c r="KU266" s="1"/>
      <c r="KV266" s="1"/>
      <c r="KW266" s="1"/>
      <c r="KX266" s="1"/>
      <c r="KY266" s="1"/>
      <c r="KZ266" s="1"/>
      <c r="LA266" s="1"/>
      <c r="LB266" s="1"/>
      <c r="LC266" s="1"/>
      <c r="LD266" s="1"/>
      <c r="LE266" s="1"/>
      <c r="LF266" s="1"/>
      <c r="LG266" s="1"/>
      <c r="LH266" s="1"/>
      <c r="LI266" s="1"/>
      <c r="LJ266" s="1"/>
      <c r="LK266" s="1"/>
      <c r="LL266" s="1"/>
      <c r="LM266" s="1"/>
      <c r="LN266" s="1"/>
      <c r="LO266" s="1"/>
      <c r="LP266" s="1"/>
      <c r="LQ266" s="1"/>
      <c r="LR266" s="1"/>
      <c r="LS266" s="1"/>
      <c r="LT266" s="1"/>
      <c r="LU266" s="1"/>
      <c r="LV266" s="1"/>
      <c r="LW266" s="1"/>
      <c r="LX266" s="1"/>
      <c r="LY266" s="1"/>
      <c r="LZ266" s="1"/>
      <c r="MA266" s="1"/>
      <c r="MB266" s="1"/>
      <c r="MC266" s="1"/>
      <c r="MD266" s="1"/>
      <c r="ME266" s="1"/>
      <c r="MF266" s="1"/>
      <c r="MG266" s="1"/>
      <c r="MH266" s="1"/>
    </row>
    <row r="267" spans="1:346" ht="142.5" customHeight="1" x14ac:dyDescent="0.2">
      <c r="A267" s="1"/>
      <c r="B267" s="1"/>
      <c r="C267" s="1"/>
      <c r="D267" s="1"/>
      <c r="E267" s="1"/>
      <c r="F267" s="1"/>
      <c r="G267" s="1"/>
      <c r="H267" s="83"/>
      <c r="I267" s="1"/>
      <c r="J267" s="84"/>
      <c r="K267" s="1"/>
      <c r="L267" s="1"/>
      <c r="M267" s="1"/>
      <c r="N267" s="1"/>
      <c r="O267" s="1"/>
      <c r="P267" s="1"/>
      <c r="Q267" s="1"/>
      <c r="R267" s="1"/>
      <c r="S267" s="1"/>
      <c r="T267" s="1"/>
      <c r="U267" s="104"/>
      <c r="V267" s="104"/>
      <c r="W267" s="1"/>
      <c r="X267" s="82"/>
      <c r="Y267" s="1"/>
      <c r="Z267" s="1"/>
      <c r="AA267" s="1"/>
      <c r="AB267" s="1"/>
      <c r="AC267" s="1"/>
      <c r="AD267" s="1"/>
      <c r="AE267" s="1"/>
      <c r="AF267" s="85"/>
      <c r="AG267" s="1"/>
      <c r="AH267" s="1"/>
      <c r="AI267" s="1"/>
      <c r="AJ267" s="104"/>
      <c r="AK267" s="116"/>
      <c r="AL267" s="104"/>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c r="IS267" s="1"/>
      <c r="IT267" s="1"/>
      <c r="IU267" s="1"/>
      <c r="IV267" s="1"/>
      <c r="IW267" s="1"/>
      <c r="IX267" s="1"/>
      <c r="IY267" s="1"/>
      <c r="IZ267" s="1"/>
      <c r="JA267" s="1"/>
      <c r="JB267" s="1"/>
      <c r="JC267" s="1"/>
      <c r="JD267" s="1"/>
      <c r="JE267" s="1"/>
      <c r="JF267" s="1"/>
      <c r="JG267" s="1"/>
      <c r="JH267" s="1"/>
      <c r="JI267" s="1"/>
      <c r="JJ267" s="1"/>
      <c r="JK267" s="1"/>
      <c r="JL267" s="1"/>
      <c r="JM267" s="1"/>
      <c r="JN267" s="1"/>
      <c r="JO267" s="1"/>
      <c r="JP267" s="1"/>
      <c r="JQ267" s="1"/>
      <c r="JR267" s="1"/>
      <c r="JS267" s="1"/>
      <c r="JT267" s="1"/>
      <c r="JU267" s="1"/>
      <c r="JV267" s="1"/>
      <c r="JW267" s="1"/>
      <c r="JX267" s="1"/>
      <c r="JY267" s="1"/>
      <c r="JZ267" s="1"/>
      <c r="KA267" s="1"/>
      <c r="KB267" s="1"/>
      <c r="KC267" s="1"/>
      <c r="KD267" s="1"/>
      <c r="KE267" s="1"/>
      <c r="KF267" s="1"/>
      <c r="KG267" s="1"/>
      <c r="KH267" s="1"/>
      <c r="KI267" s="1"/>
      <c r="KJ267" s="1"/>
      <c r="KK267" s="1"/>
      <c r="KL267" s="1"/>
      <c r="KM267" s="1"/>
      <c r="KN267" s="1"/>
      <c r="KO267" s="1"/>
      <c r="KP267" s="1"/>
      <c r="KQ267" s="1"/>
      <c r="KR267" s="1"/>
      <c r="KS267" s="1"/>
      <c r="KT267" s="1"/>
      <c r="KU267" s="1"/>
      <c r="KV267" s="1"/>
      <c r="KW267" s="1"/>
      <c r="KX267" s="1"/>
      <c r="KY267" s="1"/>
      <c r="KZ267" s="1"/>
      <c r="LA267" s="1"/>
      <c r="LB267" s="1"/>
      <c r="LC267" s="1"/>
      <c r="LD267" s="1"/>
      <c r="LE267" s="1"/>
      <c r="LF267" s="1"/>
      <c r="LG267" s="1"/>
      <c r="LH267" s="1"/>
      <c r="LI267" s="1"/>
      <c r="LJ267" s="1"/>
      <c r="LK267" s="1"/>
      <c r="LL267" s="1"/>
      <c r="LM267" s="1"/>
      <c r="LN267" s="1"/>
      <c r="LO267" s="1"/>
      <c r="LP267" s="1"/>
      <c r="LQ267" s="1"/>
      <c r="LR267" s="1"/>
      <c r="LS267" s="1"/>
      <c r="LT267" s="1"/>
      <c r="LU267" s="1"/>
      <c r="LV267" s="1"/>
      <c r="LW267" s="1"/>
      <c r="LX267" s="1"/>
      <c r="LY267" s="1"/>
      <c r="LZ267" s="1"/>
      <c r="MA267" s="1"/>
      <c r="MB267" s="1"/>
      <c r="MC267" s="1"/>
      <c r="MD267" s="1"/>
      <c r="ME267" s="1"/>
      <c r="MF267" s="1"/>
      <c r="MG267" s="1"/>
      <c r="MH267" s="1"/>
    </row>
    <row r="268" spans="1:346" ht="142.5" customHeight="1" x14ac:dyDescent="0.2">
      <c r="A268" s="1"/>
      <c r="B268" s="1"/>
      <c r="C268" s="1"/>
      <c r="D268" s="1"/>
      <c r="E268" s="1"/>
      <c r="F268" s="1"/>
      <c r="G268" s="1"/>
      <c r="H268" s="83"/>
      <c r="I268" s="1"/>
      <c r="J268" s="84"/>
      <c r="K268" s="1"/>
      <c r="L268" s="1"/>
      <c r="M268" s="1"/>
      <c r="N268" s="1"/>
      <c r="O268" s="1"/>
      <c r="P268" s="1"/>
      <c r="Q268" s="1"/>
      <c r="R268" s="1"/>
      <c r="S268" s="1"/>
      <c r="T268" s="1"/>
      <c r="U268" s="104"/>
      <c r="V268" s="104"/>
      <c r="W268" s="1"/>
      <c r="X268" s="82"/>
      <c r="Y268" s="1"/>
      <c r="Z268" s="1"/>
      <c r="AA268" s="1"/>
      <c r="AB268" s="1"/>
      <c r="AC268" s="1"/>
      <c r="AD268" s="1"/>
      <c r="AE268" s="1"/>
      <c r="AF268" s="85"/>
      <c r="AG268" s="1"/>
      <c r="AH268" s="1"/>
      <c r="AI268" s="1"/>
      <c r="AJ268" s="104"/>
      <c r="AK268" s="116"/>
      <c r="AL268" s="104"/>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c r="IV268" s="1"/>
      <c r="IW268" s="1"/>
      <c r="IX268" s="1"/>
      <c r="IY268" s="1"/>
      <c r="IZ268" s="1"/>
      <c r="JA268" s="1"/>
      <c r="JB268" s="1"/>
      <c r="JC268" s="1"/>
      <c r="JD268" s="1"/>
      <c r="JE268" s="1"/>
      <c r="JF268" s="1"/>
      <c r="JG268" s="1"/>
      <c r="JH268" s="1"/>
      <c r="JI268" s="1"/>
      <c r="JJ268" s="1"/>
      <c r="JK268" s="1"/>
      <c r="JL268" s="1"/>
      <c r="JM268" s="1"/>
      <c r="JN268" s="1"/>
      <c r="JO268" s="1"/>
      <c r="JP268" s="1"/>
      <c r="JQ268" s="1"/>
      <c r="JR268" s="1"/>
      <c r="JS268" s="1"/>
      <c r="JT268" s="1"/>
      <c r="JU268" s="1"/>
      <c r="JV268" s="1"/>
      <c r="JW268" s="1"/>
      <c r="JX268" s="1"/>
      <c r="JY268" s="1"/>
      <c r="JZ268" s="1"/>
      <c r="KA268" s="1"/>
      <c r="KB268" s="1"/>
      <c r="KC268" s="1"/>
      <c r="KD268" s="1"/>
      <c r="KE268" s="1"/>
      <c r="KF268" s="1"/>
      <c r="KG268" s="1"/>
      <c r="KH268" s="1"/>
      <c r="KI268" s="1"/>
      <c r="KJ268" s="1"/>
      <c r="KK268" s="1"/>
      <c r="KL268" s="1"/>
      <c r="KM268" s="1"/>
      <c r="KN268" s="1"/>
      <c r="KO268" s="1"/>
      <c r="KP268" s="1"/>
      <c r="KQ268" s="1"/>
      <c r="KR268" s="1"/>
      <c r="KS268" s="1"/>
      <c r="KT268" s="1"/>
      <c r="KU268" s="1"/>
      <c r="KV268" s="1"/>
      <c r="KW268" s="1"/>
      <c r="KX268" s="1"/>
      <c r="KY268" s="1"/>
      <c r="KZ268" s="1"/>
      <c r="LA268" s="1"/>
      <c r="LB268" s="1"/>
      <c r="LC268" s="1"/>
      <c r="LD268" s="1"/>
      <c r="LE268" s="1"/>
      <c r="LF268" s="1"/>
      <c r="LG268" s="1"/>
      <c r="LH268" s="1"/>
      <c r="LI268" s="1"/>
      <c r="LJ268" s="1"/>
      <c r="LK268" s="1"/>
      <c r="LL268" s="1"/>
      <c r="LM268" s="1"/>
      <c r="LN268" s="1"/>
      <c r="LO268" s="1"/>
      <c r="LP268" s="1"/>
      <c r="LQ268" s="1"/>
      <c r="LR268" s="1"/>
      <c r="LS268" s="1"/>
      <c r="LT268" s="1"/>
      <c r="LU268" s="1"/>
      <c r="LV268" s="1"/>
      <c r="LW268" s="1"/>
      <c r="LX268" s="1"/>
      <c r="LY268" s="1"/>
      <c r="LZ268" s="1"/>
      <c r="MA268" s="1"/>
      <c r="MB268" s="1"/>
      <c r="MC268" s="1"/>
      <c r="MD268" s="1"/>
      <c r="ME268" s="1"/>
      <c r="MF268" s="1"/>
      <c r="MG268" s="1"/>
      <c r="MH268" s="1"/>
    </row>
    <row r="269" spans="1:346" ht="142.5" customHeight="1" x14ac:dyDescent="0.2">
      <c r="A269" s="1"/>
      <c r="B269" s="1"/>
      <c r="C269" s="1"/>
      <c r="D269" s="1"/>
      <c r="E269" s="1"/>
      <c r="F269" s="1"/>
      <c r="G269" s="1"/>
      <c r="H269" s="83"/>
      <c r="I269" s="1"/>
      <c r="J269" s="84"/>
      <c r="K269" s="1"/>
      <c r="L269" s="1"/>
      <c r="M269" s="1"/>
      <c r="N269" s="1"/>
      <c r="O269" s="1"/>
      <c r="P269" s="1"/>
      <c r="Q269" s="1"/>
      <c r="R269" s="1"/>
      <c r="S269" s="1"/>
      <c r="T269" s="1"/>
      <c r="U269" s="104"/>
      <c r="V269" s="104"/>
      <c r="W269" s="1"/>
      <c r="X269" s="82"/>
      <c r="Y269" s="1"/>
      <c r="Z269" s="1"/>
      <c r="AA269" s="1"/>
      <c r="AB269" s="1"/>
      <c r="AC269" s="1"/>
      <c r="AD269" s="1"/>
      <c r="AE269" s="1"/>
      <c r="AF269" s="85"/>
      <c r="AG269" s="1"/>
      <c r="AH269" s="1"/>
      <c r="AI269" s="1"/>
      <c r="AJ269" s="104"/>
      <c r="AK269" s="116"/>
      <c r="AL269" s="104"/>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c r="IV269" s="1"/>
      <c r="IW269" s="1"/>
      <c r="IX269" s="1"/>
      <c r="IY269" s="1"/>
      <c r="IZ269" s="1"/>
      <c r="JA269" s="1"/>
      <c r="JB269" s="1"/>
      <c r="JC269" s="1"/>
      <c r="JD269" s="1"/>
      <c r="JE269" s="1"/>
      <c r="JF269" s="1"/>
      <c r="JG269" s="1"/>
      <c r="JH269" s="1"/>
      <c r="JI269" s="1"/>
      <c r="JJ269" s="1"/>
      <c r="JK269" s="1"/>
      <c r="JL269" s="1"/>
      <c r="JM269" s="1"/>
      <c r="JN269" s="1"/>
      <c r="JO269" s="1"/>
      <c r="JP269" s="1"/>
      <c r="JQ269" s="1"/>
      <c r="JR269" s="1"/>
      <c r="JS269" s="1"/>
      <c r="JT269" s="1"/>
      <c r="JU269" s="1"/>
      <c r="JV269" s="1"/>
      <c r="JW269" s="1"/>
      <c r="JX269" s="1"/>
      <c r="JY269" s="1"/>
      <c r="JZ269" s="1"/>
      <c r="KA269" s="1"/>
      <c r="KB269" s="1"/>
      <c r="KC269" s="1"/>
      <c r="KD269" s="1"/>
      <c r="KE269" s="1"/>
      <c r="KF269" s="1"/>
      <c r="KG269" s="1"/>
      <c r="KH269" s="1"/>
      <c r="KI269" s="1"/>
      <c r="KJ269" s="1"/>
      <c r="KK269" s="1"/>
      <c r="KL269" s="1"/>
      <c r="KM269" s="1"/>
      <c r="KN269" s="1"/>
      <c r="KO269" s="1"/>
      <c r="KP269" s="1"/>
      <c r="KQ269" s="1"/>
      <c r="KR269" s="1"/>
      <c r="KS269" s="1"/>
      <c r="KT269" s="1"/>
      <c r="KU269" s="1"/>
      <c r="KV269" s="1"/>
      <c r="KW269" s="1"/>
      <c r="KX269" s="1"/>
      <c r="KY269" s="1"/>
      <c r="KZ269" s="1"/>
      <c r="LA269" s="1"/>
      <c r="LB269" s="1"/>
      <c r="LC269" s="1"/>
      <c r="LD269" s="1"/>
      <c r="LE269" s="1"/>
      <c r="LF269" s="1"/>
      <c r="LG269" s="1"/>
      <c r="LH269" s="1"/>
      <c r="LI269" s="1"/>
      <c r="LJ269" s="1"/>
      <c r="LK269" s="1"/>
      <c r="LL269" s="1"/>
      <c r="LM269" s="1"/>
      <c r="LN269" s="1"/>
      <c r="LO269" s="1"/>
      <c r="LP269" s="1"/>
      <c r="LQ269" s="1"/>
      <c r="LR269" s="1"/>
      <c r="LS269" s="1"/>
      <c r="LT269" s="1"/>
      <c r="LU269" s="1"/>
      <c r="LV269" s="1"/>
      <c r="LW269" s="1"/>
      <c r="LX269" s="1"/>
      <c r="LY269" s="1"/>
      <c r="LZ269" s="1"/>
      <c r="MA269" s="1"/>
      <c r="MB269" s="1"/>
      <c r="MC269" s="1"/>
      <c r="MD269" s="1"/>
      <c r="ME269" s="1"/>
      <c r="MF269" s="1"/>
      <c r="MG269" s="1"/>
      <c r="MH269" s="1"/>
    </row>
    <row r="270" spans="1:346" ht="142.5" customHeight="1" x14ac:dyDescent="0.2">
      <c r="A270" s="1"/>
      <c r="B270" s="1"/>
      <c r="C270" s="1"/>
      <c r="D270" s="1"/>
      <c r="E270" s="1"/>
      <c r="F270" s="1"/>
      <c r="G270" s="1"/>
      <c r="H270" s="83"/>
      <c r="I270" s="1"/>
      <c r="J270" s="84"/>
      <c r="K270" s="1"/>
      <c r="L270" s="1"/>
      <c r="M270" s="1"/>
      <c r="N270" s="1"/>
      <c r="O270" s="1"/>
      <c r="P270" s="1"/>
      <c r="Q270" s="1"/>
      <c r="R270" s="1"/>
      <c r="S270" s="1"/>
      <c r="T270" s="1"/>
      <c r="U270" s="104"/>
      <c r="V270" s="104"/>
      <c r="W270" s="1"/>
      <c r="X270" s="82"/>
      <c r="Y270" s="1"/>
      <c r="Z270" s="1"/>
      <c r="AA270" s="1"/>
      <c r="AB270" s="1"/>
      <c r="AC270" s="1"/>
      <c r="AD270" s="1"/>
      <c r="AE270" s="1"/>
      <c r="AF270" s="85"/>
      <c r="AG270" s="1"/>
      <c r="AH270" s="1"/>
      <c r="AI270" s="1"/>
      <c r="AJ270" s="104"/>
      <c r="AK270" s="116"/>
      <c r="AL270" s="104"/>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c r="IV270" s="1"/>
      <c r="IW270" s="1"/>
      <c r="IX270" s="1"/>
      <c r="IY270" s="1"/>
      <c r="IZ270" s="1"/>
      <c r="JA270" s="1"/>
      <c r="JB270" s="1"/>
      <c r="JC270" s="1"/>
      <c r="JD270" s="1"/>
      <c r="JE270" s="1"/>
      <c r="JF270" s="1"/>
      <c r="JG270" s="1"/>
      <c r="JH270" s="1"/>
      <c r="JI270" s="1"/>
      <c r="JJ270" s="1"/>
      <c r="JK270" s="1"/>
      <c r="JL270" s="1"/>
      <c r="JM270" s="1"/>
      <c r="JN270" s="1"/>
      <c r="JO270" s="1"/>
      <c r="JP270" s="1"/>
      <c r="JQ270" s="1"/>
      <c r="JR270" s="1"/>
      <c r="JS270" s="1"/>
      <c r="JT270" s="1"/>
      <c r="JU270" s="1"/>
      <c r="JV270" s="1"/>
      <c r="JW270" s="1"/>
      <c r="JX270" s="1"/>
      <c r="JY270" s="1"/>
      <c r="JZ270" s="1"/>
      <c r="KA270" s="1"/>
      <c r="KB270" s="1"/>
      <c r="KC270" s="1"/>
      <c r="KD270" s="1"/>
      <c r="KE270" s="1"/>
      <c r="KF270" s="1"/>
      <c r="KG270" s="1"/>
      <c r="KH270" s="1"/>
      <c r="KI270" s="1"/>
      <c r="KJ270" s="1"/>
      <c r="KK270" s="1"/>
      <c r="KL270" s="1"/>
      <c r="KM270" s="1"/>
      <c r="KN270" s="1"/>
      <c r="KO270" s="1"/>
      <c r="KP270" s="1"/>
      <c r="KQ270" s="1"/>
      <c r="KR270" s="1"/>
      <c r="KS270" s="1"/>
      <c r="KT270" s="1"/>
      <c r="KU270" s="1"/>
      <c r="KV270" s="1"/>
      <c r="KW270" s="1"/>
      <c r="KX270" s="1"/>
      <c r="KY270" s="1"/>
      <c r="KZ270" s="1"/>
      <c r="LA270" s="1"/>
      <c r="LB270" s="1"/>
      <c r="LC270" s="1"/>
      <c r="LD270" s="1"/>
      <c r="LE270" s="1"/>
      <c r="LF270" s="1"/>
      <c r="LG270" s="1"/>
      <c r="LH270" s="1"/>
      <c r="LI270" s="1"/>
      <c r="LJ270" s="1"/>
      <c r="LK270" s="1"/>
      <c r="LL270" s="1"/>
      <c r="LM270" s="1"/>
      <c r="LN270" s="1"/>
      <c r="LO270" s="1"/>
      <c r="LP270" s="1"/>
      <c r="LQ270" s="1"/>
      <c r="LR270" s="1"/>
      <c r="LS270" s="1"/>
      <c r="LT270" s="1"/>
      <c r="LU270" s="1"/>
      <c r="LV270" s="1"/>
      <c r="LW270" s="1"/>
      <c r="LX270" s="1"/>
      <c r="LY270" s="1"/>
      <c r="LZ270" s="1"/>
      <c r="MA270" s="1"/>
      <c r="MB270" s="1"/>
      <c r="MC270" s="1"/>
      <c r="MD270" s="1"/>
      <c r="ME270" s="1"/>
      <c r="MF270" s="1"/>
      <c r="MG270" s="1"/>
      <c r="MH270" s="1"/>
    </row>
    <row r="271" spans="1:346" ht="142.5" customHeight="1" x14ac:dyDescent="0.2">
      <c r="A271" s="1"/>
      <c r="B271" s="1"/>
      <c r="C271" s="1"/>
      <c r="D271" s="1"/>
      <c r="E271" s="1"/>
      <c r="F271" s="1"/>
      <c r="G271" s="1"/>
      <c r="H271" s="83"/>
      <c r="I271" s="1"/>
      <c r="J271" s="84"/>
      <c r="K271" s="1"/>
      <c r="L271" s="1"/>
      <c r="M271" s="1"/>
      <c r="N271" s="1"/>
      <c r="O271" s="1"/>
      <c r="P271" s="1"/>
      <c r="Q271" s="1"/>
      <c r="R271" s="1"/>
      <c r="S271" s="1"/>
      <c r="T271" s="1"/>
      <c r="U271" s="104"/>
      <c r="V271" s="104"/>
      <c r="W271" s="1"/>
      <c r="X271" s="82"/>
      <c r="Y271" s="1"/>
      <c r="Z271" s="1"/>
      <c r="AA271" s="1"/>
      <c r="AB271" s="1"/>
      <c r="AC271" s="1"/>
      <c r="AD271" s="1"/>
      <c r="AE271" s="1"/>
      <c r="AF271" s="85"/>
      <c r="AG271" s="1"/>
      <c r="AH271" s="1"/>
      <c r="AI271" s="1"/>
      <c r="AJ271" s="104"/>
      <c r="AK271" s="116"/>
      <c r="AL271" s="104"/>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c r="IV271" s="1"/>
      <c r="IW271" s="1"/>
      <c r="IX271" s="1"/>
      <c r="IY271" s="1"/>
      <c r="IZ271" s="1"/>
      <c r="JA271" s="1"/>
      <c r="JB271" s="1"/>
      <c r="JC271" s="1"/>
      <c r="JD271" s="1"/>
      <c r="JE271" s="1"/>
      <c r="JF271" s="1"/>
      <c r="JG271" s="1"/>
      <c r="JH271" s="1"/>
      <c r="JI271" s="1"/>
      <c r="JJ271" s="1"/>
      <c r="JK271" s="1"/>
      <c r="JL271" s="1"/>
      <c r="JM271" s="1"/>
      <c r="JN271" s="1"/>
      <c r="JO271" s="1"/>
      <c r="JP271" s="1"/>
      <c r="JQ271" s="1"/>
      <c r="JR271" s="1"/>
      <c r="JS271" s="1"/>
      <c r="JT271" s="1"/>
      <c r="JU271" s="1"/>
      <c r="JV271" s="1"/>
      <c r="JW271" s="1"/>
      <c r="JX271" s="1"/>
      <c r="JY271" s="1"/>
      <c r="JZ271" s="1"/>
      <c r="KA271" s="1"/>
      <c r="KB271" s="1"/>
      <c r="KC271" s="1"/>
      <c r="KD271" s="1"/>
      <c r="KE271" s="1"/>
      <c r="KF271" s="1"/>
      <c r="KG271" s="1"/>
      <c r="KH271" s="1"/>
      <c r="KI271" s="1"/>
      <c r="KJ271" s="1"/>
      <c r="KK271" s="1"/>
      <c r="KL271" s="1"/>
      <c r="KM271" s="1"/>
      <c r="KN271" s="1"/>
      <c r="KO271" s="1"/>
      <c r="KP271" s="1"/>
      <c r="KQ271" s="1"/>
      <c r="KR271" s="1"/>
      <c r="KS271" s="1"/>
      <c r="KT271" s="1"/>
      <c r="KU271" s="1"/>
      <c r="KV271" s="1"/>
      <c r="KW271" s="1"/>
      <c r="KX271" s="1"/>
      <c r="KY271" s="1"/>
      <c r="KZ271" s="1"/>
      <c r="LA271" s="1"/>
      <c r="LB271" s="1"/>
      <c r="LC271" s="1"/>
      <c r="LD271" s="1"/>
      <c r="LE271" s="1"/>
      <c r="LF271" s="1"/>
      <c r="LG271" s="1"/>
      <c r="LH271" s="1"/>
      <c r="LI271" s="1"/>
      <c r="LJ271" s="1"/>
      <c r="LK271" s="1"/>
      <c r="LL271" s="1"/>
      <c r="LM271" s="1"/>
      <c r="LN271" s="1"/>
      <c r="LO271" s="1"/>
      <c r="LP271" s="1"/>
      <c r="LQ271" s="1"/>
      <c r="LR271" s="1"/>
      <c r="LS271" s="1"/>
      <c r="LT271" s="1"/>
      <c r="LU271" s="1"/>
      <c r="LV271" s="1"/>
      <c r="LW271" s="1"/>
      <c r="LX271" s="1"/>
      <c r="LY271" s="1"/>
      <c r="LZ271" s="1"/>
      <c r="MA271" s="1"/>
      <c r="MB271" s="1"/>
      <c r="MC271" s="1"/>
      <c r="MD271" s="1"/>
      <c r="ME271" s="1"/>
      <c r="MF271" s="1"/>
      <c r="MG271" s="1"/>
      <c r="MH271" s="1"/>
    </row>
    <row r="272" spans="1:346" ht="142.5" customHeight="1" x14ac:dyDescent="0.2">
      <c r="A272" s="1"/>
      <c r="B272" s="1"/>
      <c r="C272" s="1"/>
      <c r="D272" s="1"/>
      <c r="E272" s="1"/>
      <c r="F272" s="1"/>
      <c r="G272" s="1"/>
      <c r="H272" s="83"/>
      <c r="I272" s="1"/>
      <c r="J272" s="84"/>
      <c r="K272" s="1"/>
      <c r="L272" s="1"/>
      <c r="M272" s="1"/>
      <c r="N272" s="1"/>
      <c r="O272" s="1"/>
      <c r="P272" s="1"/>
      <c r="Q272" s="1"/>
      <c r="R272" s="1"/>
      <c r="S272" s="1"/>
      <c r="T272" s="1"/>
      <c r="U272" s="104"/>
      <c r="V272" s="104"/>
      <c r="W272" s="1"/>
      <c r="X272" s="82"/>
      <c r="Y272" s="1"/>
      <c r="Z272" s="1"/>
      <c r="AA272" s="1"/>
      <c r="AB272" s="1"/>
      <c r="AC272" s="1"/>
      <c r="AD272" s="1"/>
      <c r="AE272" s="1"/>
      <c r="AF272" s="85"/>
      <c r="AG272" s="1"/>
      <c r="AH272" s="1"/>
      <c r="AI272" s="1"/>
      <c r="AJ272" s="104"/>
      <c r="AK272" s="116"/>
      <c r="AL272" s="104"/>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c r="IS272" s="1"/>
      <c r="IT272" s="1"/>
      <c r="IU272" s="1"/>
      <c r="IV272" s="1"/>
      <c r="IW272" s="1"/>
      <c r="IX272" s="1"/>
      <c r="IY272" s="1"/>
      <c r="IZ272" s="1"/>
      <c r="JA272" s="1"/>
      <c r="JB272" s="1"/>
      <c r="JC272" s="1"/>
      <c r="JD272" s="1"/>
      <c r="JE272" s="1"/>
      <c r="JF272" s="1"/>
      <c r="JG272" s="1"/>
      <c r="JH272" s="1"/>
      <c r="JI272" s="1"/>
      <c r="JJ272" s="1"/>
      <c r="JK272" s="1"/>
      <c r="JL272" s="1"/>
      <c r="JM272" s="1"/>
      <c r="JN272" s="1"/>
      <c r="JO272" s="1"/>
      <c r="JP272" s="1"/>
      <c r="JQ272" s="1"/>
      <c r="JR272" s="1"/>
      <c r="JS272" s="1"/>
      <c r="JT272" s="1"/>
      <c r="JU272" s="1"/>
      <c r="JV272" s="1"/>
      <c r="JW272" s="1"/>
      <c r="JX272" s="1"/>
      <c r="JY272" s="1"/>
      <c r="JZ272" s="1"/>
      <c r="KA272" s="1"/>
      <c r="KB272" s="1"/>
      <c r="KC272" s="1"/>
      <c r="KD272" s="1"/>
      <c r="KE272" s="1"/>
      <c r="KF272" s="1"/>
      <c r="KG272" s="1"/>
      <c r="KH272" s="1"/>
      <c r="KI272" s="1"/>
      <c r="KJ272" s="1"/>
      <c r="KK272" s="1"/>
      <c r="KL272" s="1"/>
      <c r="KM272" s="1"/>
      <c r="KN272" s="1"/>
      <c r="KO272" s="1"/>
      <c r="KP272" s="1"/>
      <c r="KQ272" s="1"/>
      <c r="KR272" s="1"/>
      <c r="KS272" s="1"/>
      <c r="KT272" s="1"/>
      <c r="KU272" s="1"/>
      <c r="KV272" s="1"/>
      <c r="KW272" s="1"/>
      <c r="KX272" s="1"/>
      <c r="KY272" s="1"/>
      <c r="KZ272" s="1"/>
      <c r="LA272" s="1"/>
      <c r="LB272" s="1"/>
      <c r="LC272" s="1"/>
      <c r="LD272" s="1"/>
      <c r="LE272" s="1"/>
      <c r="LF272" s="1"/>
      <c r="LG272" s="1"/>
      <c r="LH272" s="1"/>
      <c r="LI272" s="1"/>
      <c r="LJ272" s="1"/>
      <c r="LK272" s="1"/>
      <c r="LL272" s="1"/>
      <c r="LM272" s="1"/>
      <c r="LN272" s="1"/>
      <c r="LO272" s="1"/>
      <c r="LP272" s="1"/>
      <c r="LQ272" s="1"/>
      <c r="LR272" s="1"/>
      <c r="LS272" s="1"/>
      <c r="LT272" s="1"/>
      <c r="LU272" s="1"/>
      <c r="LV272" s="1"/>
      <c r="LW272" s="1"/>
      <c r="LX272" s="1"/>
      <c r="LY272" s="1"/>
      <c r="LZ272" s="1"/>
      <c r="MA272" s="1"/>
      <c r="MB272" s="1"/>
      <c r="MC272" s="1"/>
      <c r="MD272" s="1"/>
      <c r="ME272" s="1"/>
      <c r="MF272" s="1"/>
      <c r="MG272" s="1"/>
      <c r="MH272" s="1"/>
    </row>
    <row r="273" spans="1:346" ht="142.5" customHeight="1" x14ac:dyDescent="0.2">
      <c r="A273" s="1"/>
      <c r="B273" s="1"/>
      <c r="C273" s="1"/>
      <c r="D273" s="1"/>
      <c r="E273" s="1"/>
      <c r="F273" s="1"/>
      <c r="G273" s="1"/>
      <c r="H273" s="83"/>
      <c r="I273" s="1"/>
      <c r="J273" s="84"/>
      <c r="K273" s="1"/>
      <c r="L273" s="1"/>
      <c r="M273" s="1"/>
      <c r="N273" s="1"/>
      <c r="O273" s="1"/>
      <c r="P273" s="1"/>
      <c r="Q273" s="1"/>
      <c r="R273" s="1"/>
      <c r="S273" s="1"/>
      <c r="T273" s="1"/>
      <c r="U273" s="104"/>
      <c r="V273" s="104"/>
      <c r="W273" s="1"/>
      <c r="X273" s="82"/>
      <c r="Y273" s="1"/>
      <c r="Z273" s="1"/>
      <c r="AA273" s="1"/>
      <c r="AB273" s="1"/>
      <c r="AC273" s="1"/>
      <c r="AD273" s="1"/>
      <c r="AE273" s="1"/>
      <c r="AF273" s="85"/>
      <c r="AG273" s="1"/>
      <c r="AH273" s="1"/>
      <c r="AI273" s="1"/>
      <c r="AJ273" s="104"/>
      <c r="AK273" s="116"/>
      <c r="AL273" s="104"/>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c r="IV273" s="1"/>
      <c r="IW273" s="1"/>
      <c r="IX273" s="1"/>
      <c r="IY273" s="1"/>
      <c r="IZ273" s="1"/>
      <c r="JA273" s="1"/>
      <c r="JB273" s="1"/>
      <c r="JC273" s="1"/>
      <c r="JD273" s="1"/>
      <c r="JE273" s="1"/>
      <c r="JF273" s="1"/>
      <c r="JG273" s="1"/>
      <c r="JH273" s="1"/>
      <c r="JI273" s="1"/>
      <c r="JJ273" s="1"/>
      <c r="JK273" s="1"/>
      <c r="JL273" s="1"/>
      <c r="JM273" s="1"/>
      <c r="JN273" s="1"/>
      <c r="JO273" s="1"/>
      <c r="JP273" s="1"/>
      <c r="JQ273" s="1"/>
      <c r="JR273" s="1"/>
      <c r="JS273" s="1"/>
      <c r="JT273" s="1"/>
      <c r="JU273" s="1"/>
      <c r="JV273" s="1"/>
      <c r="JW273" s="1"/>
      <c r="JX273" s="1"/>
      <c r="JY273" s="1"/>
      <c r="JZ273" s="1"/>
      <c r="KA273" s="1"/>
      <c r="KB273" s="1"/>
      <c r="KC273" s="1"/>
      <c r="KD273" s="1"/>
      <c r="KE273" s="1"/>
      <c r="KF273" s="1"/>
      <c r="KG273" s="1"/>
      <c r="KH273" s="1"/>
      <c r="KI273" s="1"/>
      <c r="KJ273" s="1"/>
      <c r="KK273" s="1"/>
      <c r="KL273" s="1"/>
      <c r="KM273" s="1"/>
      <c r="KN273" s="1"/>
      <c r="KO273" s="1"/>
      <c r="KP273" s="1"/>
      <c r="KQ273" s="1"/>
      <c r="KR273" s="1"/>
      <c r="KS273" s="1"/>
      <c r="KT273" s="1"/>
      <c r="KU273" s="1"/>
      <c r="KV273" s="1"/>
      <c r="KW273" s="1"/>
      <c r="KX273" s="1"/>
      <c r="KY273" s="1"/>
      <c r="KZ273" s="1"/>
      <c r="LA273" s="1"/>
      <c r="LB273" s="1"/>
      <c r="LC273" s="1"/>
      <c r="LD273" s="1"/>
      <c r="LE273" s="1"/>
      <c r="LF273" s="1"/>
      <c r="LG273" s="1"/>
      <c r="LH273" s="1"/>
      <c r="LI273" s="1"/>
      <c r="LJ273" s="1"/>
      <c r="LK273" s="1"/>
      <c r="LL273" s="1"/>
      <c r="LM273" s="1"/>
      <c r="LN273" s="1"/>
      <c r="LO273" s="1"/>
      <c r="LP273" s="1"/>
      <c r="LQ273" s="1"/>
      <c r="LR273" s="1"/>
      <c r="LS273" s="1"/>
      <c r="LT273" s="1"/>
      <c r="LU273" s="1"/>
      <c r="LV273" s="1"/>
      <c r="LW273" s="1"/>
      <c r="LX273" s="1"/>
      <c r="LY273" s="1"/>
      <c r="LZ273" s="1"/>
      <c r="MA273" s="1"/>
      <c r="MB273" s="1"/>
      <c r="MC273" s="1"/>
      <c r="MD273" s="1"/>
      <c r="ME273" s="1"/>
      <c r="MF273" s="1"/>
      <c r="MG273" s="1"/>
      <c r="MH273" s="1"/>
    </row>
    <row r="274" spans="1:346" ht="142.5" customHeight="1" x14ac:dyDescent="0.2">
      <c r="A274" s="1"/>
      <c r="B274" s="1"/>
      <c r="C274" s="1"/>
      <c r="D274" s="1"/>
      <c r="E274" s="1"/>
      <c r="F274" s="1"/>
      <c r="G274" s="1"/>
      <c r="H274" s="83"/>
      <c r="I274" s="1"/>
      <c r="J274" s="84"/>
      <c r="K274" s="1"/>
      <c r="L274" s="1"/>
      <c r="M274" s="1"/>
      <c r="N274" s="1"/>
      <c r="O274" s="1"/>
      <c r="P274" s="1"/>
      <c r="Q274" s="1"/>
      <c r="R274" s="1"/>
      <c r="S274" s="1"/>
      <c r="T274" s="1"/>
      <c r="U274" s="104"/>
      <c r="V274" s="104"/>
      <c r="W274" s="1"/>
      <c r="X274" s="82"/>
      <c r="Y274" s="1"/>
      <c r="Z274" s="1"/>
      <c r="AA274" s="1"/>
      <c r="AB274" s="1"/>
      <c r="AC274" s="1"/>
      <c r="AD274" s="1"/>
      <c r="AE274" s="1"/>
      <c r="AF274" s="85"/>
      <c r="AG274" s="1"/>
      <c r="AH274" s="1"/>
      <c r="AI274" s="1"/>
      <c r="AJ274" s="104"/>
      <c r="AK274" s="116"/>
      <c r="AL274" s="104"/>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c r="IS274" s="1"/>
      <c r="IT274" s="1"/>
      <c r="IU274" s="1"/>
      <c r="IV274" s="1"/>
      <c r="IW274" s="1"/>
      <c r="IX274" s="1"/>
      <c r="IY274" s="1"/>
      <c r="IZ274" s="1"/>
      <c r="JA274" s="1"/>
      <c r="JB274" s="1"/>
      <c r="JC274" s="1"/>
      <c r="JD274" s="1"/>
      <c r="JE274" s="1"/>
      <c r="JF274" s="1"/>
      <c r="JG274" s="1"/>
      <c r="JH274" s="1"/>
      <c r="JI274" s="1"/>
      <c r="JJ274" s="1"/>
      <c r="JK274" s="1"/>
      <c r="JL274" s="1"/>
      <c r="JM274" s="1"/>
      <c r="JN274" s="1"/>
      <c r="JO274" s="1"/>
      <c r="JP274" s="1"/>
      <c r="JQ274" s="1"/>
      <c r="JR274" s="1"/>
      <c r="JS274" s="1"/>
      <c r="JT274" s="1"/>
      <c r="JU274" s="1"/>
      <c r="JV274" s="1"/>
      <c r="JW274" s="1"/>
      <c r="JX274" s="1"/>
      <c r="JY274" s="1"/>
      <c r="JZ274" s="1"/>
      <c r="KA274" s="1"/>
      <c r="KB274" s="1"/>
      <c r="KC274" s="1"/>
      <c r="KD274" s="1"/>
      <c r="KE274" s="1"/>
      <c r="KF274" s="1"/>
      <c r="KG274" s="1"/>
      <c r="KH274" s="1"/>
      <c r="KI274" s="1"/>
      <c r="KJ274" s="1"/>
      <c r="KK274" s="1"/>
      <c r="KL274" s="1"/>
      <c r="KM274" s="1"/>
      <c r="KN274" s="1"/>
      <c r="KO274" s="1"/>
      <c r="KP274" s="1"/>
      <c r="KQ274" s="1"/>
      <c r="KR274" s="1"/>
      <c r="KS274" s="1"/>
      <c r="KT274" s="1"/>
      <c r="KU274" s="1"/>
      <c r="KV274" s="1"/>
      <c r="KW274" s="1"/>
      <c r="KX274" s="1"/>
      <c r="KY274" s="1"/>
      <c r="KZ274" s="1"/>
      <c r="LA274" s="1"/>
      <c r="LB274" s="1"/>
      <c r="LC274" s="1"/>
      <c r="LD274" s="1"/>
      <c r="LE274" s="1"/>
      <c r="LF274" s="1"/>
      <c r="LG274" s="1"/>
      <c r="LH274" s="1"/>
      <c r="LI274" s="1"/>
      <c r="LJ274" s="1"/>
      <c r="LK274" s="1"/>
      <c r="LL274" s="1"/>
      <c r="LM274" s="1"/>
      <c r="LN274" s="1"/>
      <c r="LO274" s="1"/>
      <c r="LP274" s="1"/>
      <c r="LQ274" s="1"/>
      <c r="LR274" s="1"/>
      <c r="LS274" s="1"/>
      <c r="LT274" s="1"/>
      <c r="LU274" s="1"/>
      <c r="LV274" s="1"/>
      <c r="LW274" s="1"/>
      <c r="LX274" s="1"/>
      <c r="LY274" s="1"/>
      <c r="LZ274" s="1"/>
      <c r="MA274" s="1"/>
      <c r="MB274" s="1"/>
      <c r="MC274" s="1"/>
      <c r="MD274" s="1"/>
      <c r="ME274" s="1"/>
      <c r="MF274" s="1"/>
      <c r="MG274" s="1"/>
      <c r="MH274" s="1"/>
    </row>
    <row r="275" spans="1:346" ht="142.5" customHeight="1" x14ac:dyDescent="0.2">
      <c r="A275" s="1"/>
      <c r="B275" s="1"/>
      <c r="C275" s="1"/>
      <c r="D275" s="1"/>
      <c r="E275" s="1"/>
      <c r="F275" s="1"/>
      <c r="G275" s="1"/>
      <c r="H275" s="83"/>
      <c r="I275" s="1"/>
      <c r="J275" s="84"/>
      <c r="K275" s="1"/>
      <c r="L275" s="1"/>
      <c r="M275" s="1"/>
      <c r="N275" s="1"/>
      <c r="O275" s="1"/>
      <c r="P275" s="1"/>
      <c r="Q275" s="1"/>
      <c r="R275" s="1"/>
      <c r="S275" s="1"/>
      <c r="T275" s="1"/>
      <c r="U275" s="104"/>
      <c r="V275" s="104"/>
      <c r="W275" s="1"/>
      <c r="X275" s="82"/>
      <c r="Y275" s="1"/>
      <c r="Z275" s="1"/>
      <c r="AA275" s="1"/>
      <c r="AB275" s="1"/>
      <c r="AC275" s="1"/>
      <c r="AD275" s="1"/>
      <c r="AE275" s="1"/>
      <c r="AF275" s="85"/>
      <c r="AG275" s="1"/>
      <c r="AH275" s="1"/>
      <c r="AI275" s="1"/>
      <c r="AJ275" s="104"/>
      <c r="AK275" s="116"/>
      <c r="AL275" s="104"/>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c r="HU275" s="1"/>
      <c r="HV275" s="1"/>
      <c r="HW275" s="1"/>
      <c r="HX275" s="1"/>
      <c r="HY275" s="1"/>
      <c r="HZ275" s="1"/>
      <c r="IA275" s="1"/>
      <c r="IB275" s="1"/>
      <c r="IC275" s="1"/>
      <c r="ID275" s="1"/>
      <c r="IE275" s="1"/>
      <c r="IF275" s="1"/>
      <c r="IG275" s="1"/>
      <c r="IH275" s="1"/>
      <c r="II275" s="1"/>
      <c r="IJ275" s="1"/>
      <c r="IK275" s="1"/>
      <c r="IL275" s="1"/>
      <c r="IM275" s="1"/>
      <c r="IN275" s="1"/>
      <c r="IO275" s="1"/>
      <c r="IP275" s="1"/>
      <c r="IQ275" s="1"/>
      <c r="IR275" s="1"/>
      <c r="IS275" s="1"/>
      <c r="IT275" s="1"/>
      <c r="IU275" s="1"/>
      <c r="IV275" s="1"/>
      <c r="IW275" s="1"/>
      <c r="IX275" s="1"/>
      <c r="IY275" s="1"/>
      <c r="IZ275" s="1"/>
      <c r="JA275" s="1"/>
      <c r="JB275" s="1"/>
      <c r="JC275" s="1"/>
      <c r="JD275" s="1"/>
      <c r="JE275" s="1"/>
      <c r="JF275" s="1"/>
      <c r="JG275" s="1"/>
      <c r="JH275" s="1"/>
      <c r="JI275" s="1"/>
      <c r="JJ275" s="1"/>
      <c r="JK275" s="1"/>
      <c r="JL275" s="1"/>
      <c r="JM275" s="1"/>
      <c r="JN275" s="1"/>
      <c r="JO275" s="1"/>
      <c r="JP275" s="1"/>
      <c r="JQ275" s="1"/>
      <c r="JR275" s="1"/>
      <c r="JS275" s="1"/>
      <c r="JT275" s="1"/>
      <c r="JU275" s="1"/>
      <c r="JV275" s="1"/>
      <c r="JW275" s="1"/>
      <c r="JX275" s="1"/>
      <c r="JY275" s="1"/>
      <c r="JZ275" s="1"/>
      <c r="KA275" s="1"/>
      <c r="KB275" s="1"/>
      <c r="KC275" s="1"/>
      <c r="KD275" s="1"/>
      <c r="KE275" s="1"/>
      <c r="KF275" s="1"/>
      <c r="KG275" s="1"/>
      <c r="KH275" s="1"/>
      <c r="KI275" s="1"/>
      <c r="KJ275" s="1"/>
      <c r="KK275" s="1"/>
      <c r="KL275" s="1"/>
      <c r="KM275" s="1"/>
      <c r="KN275" s="1"/>
      <c r="KO275" s="1"/>
      <c r="KP275" s="1"/>
      <c r="KQ275" s="1"/>
      <c r="KR275" s="1"/>
      <c r="KS275" s="1"/>
      <c r="KT275" s="1"/>
      <c r="KU275" s="1"/>
      <c r="KV275" s="1"/>
      <c r="KW275" s="1"/>
      <c r="KX275" s="1"/>
      <c r="KY275" s="1"/>
      <c r="KZ275" s="1"/>
      <c r="LA275" s="1"/>
      <c r="LB275" s="1"/>
      <c r="LC275" s="1"/>
      <c r="LD275" s="1"/>
      <c r="LE275" s="1"/>
      <c r="LF275" s="1"/>
      <c r="LG275" s="1"/>
      <c r="LH275" s="1"/>
      <c r="LI275" s="1"/>
      <c r="LJ275" s="1"/>
      <c r="LK275" s="1"/>
      <c r="LL275" s="1"/>
      <c r="LM275" s="1"/>
      <c r="LN275" s="1"/>
      <c r="LO275" s="1"/>
      <c r="LP275" s="1"/>
      <c r="LQ275" s="1"/>
      <c r="LR275" s="1"/>
      <c r="LS275" s="1"/>
      <c r="LT275" s="1"/>
      <c r="LU275" s="1"/>
      <c r="LV275" s="1"/>
      <c r="LW275" s="1"/>
      <c r="LX275" s="1"/>
      <c r="LY275" s="1"/>
      <c r="LZ275" s="1"/>
      <c r="MA275" s="1"/>
      <c r="MB275" s="1"/>
      <c r="MC275" s="1"/>
      <c r="MD275" s="1"/>
      <c r="ME275" s="1"/>
      <c r="MF275" s="1"/>
      <c r="MG275" s="1"/>
      <c r="MH275" s="1"/>
    </row>
    <row r="276" spans="1:346" ht="142.5" customHeight="1" x14ac:dyDescent="0.2">
      <c r="A276" s="1"/>
      <c r="B276" s="1"/>
      <c r="C276" s="1"/>
      <c r="D276" s="1"/>
      <c r="E276" s="1"/>
      <c r="F276" s="1"/>
      <c r="G276" s="1"/>
      <c r="H276" s="83"/>
      <c r="I276" s="1"/>
      <c r="J276" s="84"/>
      <c r="K276" s="1"/>
      <c r="L276" s="1"/>
      <c r="M276" s="1"/>
      <c r="N276" s="1"/>
      <c r="O276" s="1"/>
      <c r="P276" s="1"/>
      <c r="Q276" s="1"/>
      <c r="R276" s="1"/>
      <c r="S276" s="1"/>
      <c r="T276" s="1"/>
      <c r="U276" s="104"/>
      <c r="V276" s="104"/>
      <c r="W276" s="1"/>
      <c r="X276" s="82"/>
      <c r="Y276" s="1"/>
      <c r="Z276" s="1"/>
      <c r="AA276" s="1"/>
      <c r="AB276" s="1"/>
      <c r="AC276" s="1"/>
      <c r="AD276" s="1"/>
      <c r="AE276" s="1"/>
      <c r="AF276" s="85"/>
      <c r="AG276" s="1"/>
      <c r="AH276" s="1"/>
      <c r="AI276" s="1"/>
      <c r="AJ276" s="104"/>
      <c r="AK276" s="116"/>
      <c r="AL276" s="104"/>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c r="HT276" s="1"/>
      <c r="HU276" s="1"/>
      <c r="HV276" s="1"/>
      <c r="HW276" s="1"/>
      <c r="HX276" s="1"/>
      <c r="HY276" s="1"/>
      <c r="HZ276" s="1"/>
      <c r="IA276" s="1"/>
      <c r="IB276" s="1"/>
      <c r="IC276" s="1"/>
      <c r="ID276" s="1"/>
      <c r="IE276" s="1"/>
      <c r="IF276" s="1"/>
      <c r="IG276" s="1"/>
      <c r="IH276" s="1"/>
      <c r="II276" s="1"/>
      <c r="IJ276" s="1"/>
      <c r="IK276" s="1"/>
      <c r="IL276" s="1"/>
      <c r="IM276" s="1"/>
      <c r="IN276" s="1"/>
      <c r="IO276" s="1"/>
      <c r="IP276" s="1"/>
      <c r="IQ276" s="1"/>
      <c r="IR276" s="1"/>
      <c r="IS276" s="1"/>
      <c r="IT276" s="1"/>
      <c r="IU276" s="1"/>
      <c r="IV276" s="1"/>
      <c r="IW276" s="1"/>
      <c r="IX276" s="1"/>
      <c r="IY276" s="1"/>
      <c r="IZ276" s="1"/>
      <c r="JA276" s="1"/>
      <c r="JB276" s="1"/>
      <c r="JC276" s="1"/>
      <c r="JD276" s="1"/>
      <c r="JE276" s="1"/>
      <c r="JF276" s="1"/>
      <c r="JG276" s="1"/>
      <c r="JH276" s="1"/>
      <c r="JI276" s="1"/>
      <c r="JJ276" s="1"/>
      <c r="JK276" s="1"/>
      <c r="JL276" s="1"/>
      <c r="JM276" s="1"/>
      <c r="JN276" s="1"/>
      <c r="JO276" s="1"/>
      <c r="JP276" s="1"/>
      <c r="JQ276" s="1"/>
      <c r="JR276" s="1"/>
      <c r="JS276" s="1"/>
      <c r="JT276" s="1"/>
      <c r="JU276" s="1"/>
      <c r="JV276" s="1"/>
      <c r="JW276" s="1"/>
      <c r="JX276" s="1"/>
      <c r="JY276" s="1"/>
      <c r="JZ276" s="1"/>
      <c r="KA276" s="1"/>
      <c r="KB276" s="1"/>
      <c r="KC276" s="1"/>
      <c r="KD276" s="1"/>
      <c r="KE276" s="1"/>
      <c r="KF276" s="1"/>
      <c r="KG276" s="1"/>
      <c r="KH276" s="1"/>
      <c r="KI276" s="1"/>
      <c r="KJ276" s="1"/>
      <c r="KK276" s="1"/>
      <c r="KL276" s="1"/>
      <c r="KM276" s="1"/>
      <c r="KN276" s="1"/>
      <c r="KO276" s="1"/>
      <c r="KP276" s="1"/>
      <c r="KQ276" s="1"/>
      <c r="KR276" s="1"/>
      <c r="KS276" s="1"/>
      <c r="KT276" s="1"/>
      <c r="KU276" s="1"/>
      <c r="KV276" s="1"/>
      <c r="KW276" s="1"/>
      <c r="KX276" s="1"/>
      <c r="KY276" s="1"/>
      <c r="KZ276" s="1"/>
      <c r="LA276" s="1"/>
      <c r="LB276" s="1"/>
      <c r="LC276" s="1"/>
      <c r="LD276" s="1"/>
      <c r="LE276" s="1"/>
      <c r="LF276" s="1"/>
      <c r="LG276" s="1"/>
      <c r="LH276" s="1"/>
      <c r="LI276" s="1"/>
      <c r="LJ276" s="1"/>
      <c r="LK276" s="1"/>
      <c r="LL276" s="1"/>
      <c r="LM276" s="1"/>
      <c r="LN276" s="1"/>
      <c r="LO276" s="1"/>
      <c r="LP276" s="1"/>
      <c r="LQ276" s="1"/>
      <c r="LR276" s="1"/>
      <c r="LS276" s="1"/>
      <c r="LT276" s="1"/>
      <c r="LU276" s="1"/>
      <c r="LV276" s="1"/>
      <c r="LW276" s="1"/>
      <c r="LX276" s="1"/>
      <c r="LY276" s="1"/>
      <c r="LZ276" s="1"/>
      <c r="MA276" s="1"/>
      <c r="MB276" s="1"/>
      <c r="MC276" s="1"/>
      <c r="MD276" s="1"/>
      <c r="ME276" s="1"/>
      <c r="MF276" s="1"/>
      <c r="MG276" s="1"/>
      <c r="MH276" s="1"/>
    </row>
    <row r="277" spans="1:346" ht="142.5" customHeight="1" x14ac:dyDescent="0.2">
      <c r="A277" s="1"/>
      <c r="B277" s="1"/>
      <c r="C277" s="1"/>
      <c r="D277" s="1"/>
      <c r="E277" s="1"/>
      <c r="F277" s="1"/>
      <c r="G277" s="1"/>
      <c r="H277" s="83"/>
      <c r="I277" s="1"/>
      <c r="J277" s="84"/>
      <c r="K277" s="1"/>
      <c r="L277" s="1"/>
      <c r="M277" s="1"/>
      <c r="N277" s="1"/>
      <c r="O277" s="1"/>
      <c r="P277" s="1"/>
      <c r="Q277" s="1"/>
      <c r="R277" s="1"/>
      <c r="S277" s="1"/>
      <c r="T277" s="1"/>
      <c r="U277" s="104"/>
      <c r="V277" s="104"/>
      <c r="W277" s="1"/>
      <c r="X277" s="82"/>
      <c r="Y277" s="1"/>
      <c r="Z277" s="1"/>
      <c r="AA277" s="1"/>
      <c r="AB277" s="1"/>
      <c r="AC277" s="1"/>
      <c r="AD277" s="1"/>
      <c r="AE277" s="1"/>
      <c r="AF277" s="85"/>
      <c r="AG277" s="1"/>
      <c r="AH277" s="1"/>
      <c r="AI277" s="1"/>
      <c r="AJ277" s="104"/>
      <c r="AK277" s="116"/>
      <c r="AL277" s="104"/>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c r="IA277" s="1"/>
      <c r="IB277" s="1"/>
      <c r="IC277" s="1"/>
      <c r="ID277" s="1"/>
      <c r="IE277" s="1"/>
      <c r="IF277" s="1"/>
      <c r="IG277" s="1"/>
      <c r="IH277" s="1"/>
      <c r="II277" s="1"/>
      <c r="IJ277" s="1"/>
      <c r="IK277" s="1"/>
      <c r="IL277" s="1"/>
      <c r="IM277" s="1"/>
      <c r="IN277" s="1"/>
      <c r="IO277" s="1"/>
      <c r="IP277" s="1"/>
      <c r="IQ277" s="1"/>
      <c r="IR277" s="1"/>
      <c r="IS277" s="1"/>
      <c r="IT277" s="1"/>
      <c r="IU277" s="1"/>
      <c r="IV277" s="1"/>
      <c r="IW277" s="1"/>
      <c r="IX277" s="1"/>
      <c r="IY277" s="1"/>
      <c r="IZ277" s="1"/>
      <c r="JA277" s="1"/>
      <c r="JB277" s="1"/>
      <c r="JC277" s="1"/>
      <c r="JD277" s="1"/>
      <c r="JE277" s="1"/>
      <c r="JF277" s="1"/>
      <c r="JG277" s="1"/>
      <c r="JH277" s="1"/>
      <c r="JI277" s="1"/>
      <c r="JJ277" s="1"/>
      <c r="JK277" s="1"/>
      <c r="JL277" s="1"/>
      <c r="JM277" s="1"/>
      <c r="JN277" s="1"/>
      <c r="JO277" s="1"/>
      <c r="JP277" s="1"/>
      <c r="JQ277" s="1"/>
      <c r="JR277" s="1"/>
      <c r="JS277" s="1"/>
      <c r="JT277" s="1"/>
      <c r="JU277" s="1"/>
      <c r="JV277" s="1"/>
      <c r="JW277" s="1"/>
      <c r="JX277" s="1"/>
      <c r="JY277" s="1"/>
      <c r="JZ277" s="1"/>
      <c r="KA277" s="1"/>
      <c r="KB277" s="1"/>
      <c r="KC277" s="1"/>
      <c r="KD277" s="1"/>
      <c r="KE277" s="1"/>
      <c r="KF277" s="1"/>
      <c r="KG277" s="1"/>
      <c r="KH277" s="1"/>
      <c r="KI277" s="1"/>
      <c r="KJ277" s="1"/>
      <c r="KK277" s="1"/>
      <c r="KL277" s="1"/>
      <c r="KM277" s="1"/>
      <c r="KN277" s="1"/>
      <c r="KO277" s="1"/>
      <c r="KP277" s="1"/>
      <c r="KQ277" s="1"/>
      <c r="KR277" s="1"/>
      <c r="KS277" s="1"/>
      <c r="KT277" s="1"/>
      <c r="KU277" s="1"/>
      <c r="KV277" s="1"/>
      <c r="KW277" s="1"/>
      <c r="KX277" s="1"/>
      <c r="KY277" s="1"/>
      <c r="KZ277" s="1"/>
      <c r="LA277" s="1"/>
      <c r="LB277" s="1"/>
      <c r="LC277" s="1"/>
      <c r="LD277" s="1"/>
      <c r="LE277" s="1"/>
      <c r="LF277" s="1"/>
      <c r="LG277" s="1"/>
      <c r="LH277" s="1"/>
      <c r="LI277" s="1"/>
      <c r="LJ277" s="1"/>
      <c r="LK277" s="1"/>
      <c r="LL277" s="1"/>
      <c r="LM277" s="1"/>
      <c r="LN277" s="1"/>
      <c r="LO277" s="1"/>
      <c r="LP277" s="1"/>
      <c r="LQ277" s="1"/>
      <c r="LR277" s="1"/>
      <c r="LS277" s="1"/>
      <c r="LT277" s="1"/>
      <c r="LU277" s="1"/>
      <c r="LV277" s="1"/>
      <c r="LW277" s="1"/>
      <c r="LX277" s="1"/>
      <c r="LY277" s="1"/>
      <c r="LZ277" s="1"/>
      <c r="MA277" s="1"/>
      <c r="MB277" s="1"/>
      <c r="MC277" s="1"/>
      <c r="MD277" s="1"/>
      <c r="ME277" s="1"/>
      <c r="MF277" s="1"/>
      <c r="MG277" s="1"/>
      <c r="MH277" s="1"/>
    </row>
    <row r="278" spans="1:346" ht="142.5" customHeight="1" x14ac:dyDescent="0.2">
      <c r="A278" s="1"/>
      <c r="B278" s="1"/>
      <c r="C278" s="1"/>
      <c r="D278" s="1"/>
      <c r="E278" s="1"/>
      <c r="F278" s="1"/>
      <c r="G278" s="1"/>
      <c r="H278" s="83"/>
      <c r="I278" s="1"/>
      <c r="J278" s="84"/>
      <c r="K278" s="1"/>
      <c r="L278" s="1"/>
      <c r="M278" s="1"/>
      <c r="N278" s="1"/>
      <c r="O278" s="1"/>
      <c r="P278" s="1"/>
      <c r="Q278" s="1"/>
      <c r="R278" s="1"/>
      <c r="S278" s="1"/>
      <c r="T278" s="1"/>
      <c r="U278" s="104"/>
      <c r="V278" s="104"/>
      <c r="W278" s="1"/>
      <c r="X278" s="82"/>
      <c r="Y278" s="1"/>
      <c r="Z278" s="1"/>
      <c r="AA278" s="1"/>
      <c r="AB278" s="1"/>
      <c r="AC278" s="1"/>
      <c r="AD278" s="1"/>
      <c r="AE278" s="1"/>
      <c r="AF278" s="85"/>
      <c r="AG278" s="1"/>
      <c r="AH278" s="1"/>
      <c r="AI278" s="1"/>
      <c r="AJ278" s="104"/>
      <c r="AK278" s="116"/>
      <c r="AL278" s="104"/>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c r="HM278" s="1"/>
      <c r="HN278" s="1"/>
      <c r="HO278" s="1"/>
      <c r="HP278" s="1"/>
      <c r="HQ278" s="1"/>
      <c r="HR278" s="1"/>
      <c r="HS278" s="1"/>
      <c r="HT278" s="1"/>
      <c r="HU278" s="1"/>
      <c r="HV278" s="1"/>
      <c r="HW278" s="1"/>
      <c r="HX278" s="1"/>
      <c r="HY278" s="1"/>
      <c r="HZ278" s="1"/>
      <c r="IA278" s="1"/>
      <c r="IB278" s="1"/>
      <c r="IC278" s="1"/>
      <c r="ID278" s="1"/>
      <c r="IE278" s="1"/>
      <c r="IF278" s="1"/>
      <c r="IG278" s="1"/>
      <c r="IH278" s="1"/>
      <c r="II278" s="1"/>
      <c r="IJ278" s="1"/>
      <c r="IK278" s="1"/>
      <c r="IL278" s="1"/>
      <c r="IM278" s="1"/>
      <c r="IN278" s="1"/>
      <c r="IO278" s="1"/>
      <c r="IP278" s="1"/>
      <c r="IQ278" s="1"/>
      <c r="IR278" s="1"/>
      <c r="IS278" s="1"/>
      <c r="IT278" s="1"/>
      <c r="IU278" s="1"/>
      <c r="IV278" s="1"/>
      <c r="IW278" s="1"/>
      <c r="IX278" s="1"/>
      <c r="IY278" s="1"/>
      <c r="IZ278" s="1"/>
      <c r="JA278" s="1"/>
      <c r="JB278" s="1"/>
      <c r="JC278" s="1"/>
      <c r="JD278" s="1"/>
      <c r="JE278" s="1"/>
      <c r="JF278" s="1"/>
      <c r="JG278" s="1"/>
      <c r="JH278" s="1"/>
      <c r="JI278" s="1"/>
      <c r="JJ278" s="1"/>
      <c r="JK278" s="1"/>
      <c r="JL278" s="1"/>
      <c r="JM278" s="1"/>
      <c r="JN278" s="1"/>
      <c r="JO278" s="1"/>
      <c r="JP278" s="1"/>
      <c r="JQ278" s="1"/>
      <c r="JR278" s="1"/>
      <c r="JS278" s="1"/>
      <c r="JT278" s="1"/>
      <c r="JU278" s="1"/>
      <c r="JV278" s="1"/>
      <c r="JW278" s="1"/>
      <c r="JX278" s="1"/>
      <c r="JY278" s="1"/>
      <c r="JZ278" s="1"/>
      <c r="KA278" s="1"/>
      <c r="KB278" s="1"/>
      <c r="KC278" s="1"/>
      <c r="KD278" s="1"/>
      <c r="KE278" s="1"/>
      <c r="KF278" s="1"/>
      <c r="KG278" s="1"/>
      <c r="KH278" s="1"/>
      <c r="KI278" s="1"/>
      <c r="KJ278" s="1"/>
      <c r="KK278" s="1"/>
      <c r="KL278" s="1"/>
      <c r="KM278" s="1"/>
      <c r="KN278" s="1"/>
      <c r="KO278" s="1"/>
      <c r="KP278" s="1"/>
      <c r="KQ278" s="1"/>
      <c r="KR278" s="1"/>
      <c r="KS278" s="1"/>
      <c r="KT278" s="1"/>
      <c r="KU278" s="1"/>
      <c r="KV278" s="1"/>
      <c r="KW278" s="1"/>
      <c r="KX278" s="1"/>
      <c r="KY278" s="1"/>
      <c r="KZ278" s="1"/>
      <c r="LA278" s="1"/>
      <c r="LB278" s="1"/>
      <c r="LC278" s="1"/>
      <c r="LD278" s="1"/>
      <c r="LE278" s="1"/>
      <c r="LF278" s="1"/>
      <c r="LG278" s="1"/>
      <c r="LH278" s="1"/>
      <c r="LI278" s="1"/>
      <c r="LJ278" s="1"/>
      <c r="LK278" s="1"/>
      <c r="LL278" s="1"/>
      <c r="LM278" s="1"/>
      <c r="LN278" s="1"/>
      <c r="LO278" s="1"/>
      <c r="LP278" s="1"/>
      <c r="LQ278" s="1"/>
      <c r="LR278" s="1"/>
      <c r="LS278" s="1"/>
      <c r="LT278" s="1"/>
      <c r="LU278" s="1"/>
      <c r="LV278" s="1"/>
      <c r="LW278" s="1"/>
      <c r="LX278" s="1"/>
      <c r="LY278" s="1"/>
      <c r="LZ278" s="1"/>
      <c r="MA278" s="1"/>
      <c r="MB278" s="1"/>
      <c r="MC278" s="1"/>
      <c r="MD278" s="1"/>
      <c r="ME278" s="1"/>
      <c r="MF278" s="1"/>
      <c r="MG278" s="1"/>
      <c r="MH278" s="1"/>
    </row>
    <row r="279" spans="1:346" ht="142.5" customHeight="1" x14ac:dyDescent="0.2">
      <c r="A279" s="1"/>
      <c r="B279" s="1"/>
      <c r="C279" s="1"/>
      <c r="D279" s="1"/>
      <c r="E279" s="1"/>
      <c r="F279" s="1"/>
      <c r="G279" s="1"/>
      <c r="H279" s="83"/>
      <c r="I279" s="1"/>
      <c r="J279" s="84"/>
      <c r="K279" s="1"/>
      <c r="L279" s="1"/>
      <c r="M279" s="1"/>
      <c r="N279" s="1"/>
      <c r="O279" s="1"/>
      <c r="P279" s="1"/>
      <c r="Q279" s="1"/>
      <c r="R279" s="1"/>
      <c r="S279" s="1"/>
      <c r="T279" s="1"/>
      <c r="U279" s="104"/>
      <c r="V279" s="104"/>
      <c r="W279" s="1"/>
      <c r="X279" s="82"/>
      <c r="Y279" s="1"/>
      <c r="Z279" s="1"/>
      <c r="AA279" s="1"/>
      <c r="AB279" s="1"/>
      <c r="AC279" s="1"/>
      <c r="AD279" s="1"/>
      <c r="AE279" s="1"/>
      <c r="AF279" s="85"/>
      <c r="AG279" s="1"/>
      <c r="AH279" s="1"/>
      <c r="AI279" s="1"/>
      <c r="AJ279" s="104"/>
      <c r="AK279" s="116"/>
      <c r="AL279" s="104"/>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c r="IG279" s="1"/>
      <c r="IH279" s="1"/>
      <c r="II279" s="1"/>
      <c r="IJ279" s="1"/>
      <c r="IK279" s="1"/>
      <c r="IL279" s="1"/>
      <c r="IM279" s="1"/>
      <c r="IN279" s="1"/>
      <c r="IO279" s="1"/>
      <c r="IP279" s="1"/>
      <c r="IQ279" s="1"/>
      <c r="IR279" s="1"/>
      <c r="IS279" s="1"/>
      <c r="IT279" s="1"/>
      <c r="IU279" s="1"/>
      <c r="IV279" s="1"/>
      <c r="IW279" s="1"/>
      <c r="IX279" s="1"/>
      <c r="IY279" s="1"/>
      <c r="IZ279" s="1"/>
      <c r="JA279" s="1"/>
      <c r="JB279" s="1"/>
      <c r="JC279" s="1"/>
      <c r="JD279" s="1"/>
      <c r="JE279" s="1"/>
      <c r="JF279" s="1"/>
      <c r="JG279" s="1"/>
      <c r="JH279" s="1"/>
      <c r="JI279" s="1"/>
      <c r="JJ279" s="1"/>
      <c r="JK279" s="1"/>
      <c r="JL279" s="1"/>
      <c r="JM279" s="1"/>
      <c r="JN279" s="1"/>
      <c r="JO279" s="1"/>
      <c r="JP279" s="1"/>
      <c r="JQ279" s="1"/>
      <c r="JR279" s="1"/>
      <c r="JS279" s="1"/>
      <c r="JT279" s="1"/>
      <c r="JU279" s="1"/>
      <c r="JV279" s="1"/>
      <c r="JW279" s="1"/>
      <c r="JX279" s="1"/>
      <c r="JY279" s="1"/>
      <c r="JZ279" s="1"/>
      <c r="KA279" s="1"/>
      <c r="KB279" s="1"/>
      <c r="KC279" s="1"/>
      <c r="KD279" s="1"/>
      <c r="KE279" s="1"/>
      <c r="KF279" s="1"/>
      <c r="KG279" s="1"/>
      <c r="KH279" s="1"/>
      <c r="KI279" s="1"/>
      <c r="KJ279" s="1"/>
      <c r="KK279" s="1"/>
      <c r="KL279" s="1"/>
      <c r="KM279" s="1"/>
      <c r="KN279" s="1"/>
      <c r="KO279" s="1"/>
      <c r="KP279" s="1"/>
      <c r="KQ279" s="1"/>
      <c r="KR279" s="1"/>
      <c r="KS279" s="1"/>
      <c r="KT279" s="1"/>
      <c r="KU279" s="1"/>
      <c r="KV279" s="1"/>
      <c r="KW279" s="1"/>
      <c r="KX279" s="1"/>
      <c r="KY279" s="1"/>
      <c r="KZ279" s="1"/>
      <c r="LA279" s="1"/>
      <c r="LB279" s="1"/>
      <c r="LC279" s="1"/>
      <c r="LD279" s="1"/>
      <c r="LE279" s="1"/>
      <c r="LF279" s="1"/>
      <c r="LG279" s="1"/>
      <c r="LH279" s="1"/>
      <c r="LI279" s="1"/>
      <c r="LJ279" s="1"/>
      <c r="LK279" s="1"/>
      <c r="LL279" s="1"/>
      <c r="LM279" s="1"/>
      <c r="LN279" s="1"/>
      <c r="LO279" s="1"/>
      <c r="LP279" s="1"/>
      <c r="LQ279" s="1"/>
      <c r="LR279" s="1"/>
      <c r="LS279" s="1"/>
      <c r="LT279" s="1"/>
      <c r="LU279" s="1"/>
      <c r="LV279" s="1"/>
      <c r="LW279" s="1"/>
      <c r="LX279" s="1"/>
      <c r="LY279" s="1"/>
      <c r="LZ279" s="1"/>
      <c r="MA279" s="1"/>
      <c r="MB279" s="1"/>
      <c r="MC279" s="1"/>
      <c r="MD279" s="1"/>
      <c r="ME279" s="1"/>
      <c r="MF279" s="1"/>
      <c r="MG279" s="1"/>
      <c r="MH279" s="1"/>
    </row>
    <row r="280" spans="1:346" ht="142.5" customHeight="1" x14ac:dyDescent="0.2">
      <c r="A280" s="1"/>
      <c r="B280" s="1"/>
      <c r="C280" s="1"/>
      <c r="D280" s="1"/>
      <c r="E280" s="1"/>
      <c r="F280" s="1"/>
      <c r="G280" s="1"/>
      <c r="H280" s="83"/>
      <c r="I280" s="1"/>
      <c r="J280" s="84"/>
      <c r="K280" s="1"/>
      <c r="L280" s="1"/>
      <c r="M280" s="1"/>
      <c r="N280" s="1"/>
      <c r="O280" s="1"/>
      <c r="P280" s="1"/>
      <c r="Q280" s="1"/>
      <c r="R280" s="1"/>
      <c r="S280" s="1"/>
      <c r="T280" s="1"/>
      <c r="U280" s="104"/>
      <c r="V280" s="104"/>
      <c r="W280" s="1"/>
      <c r="X280" s="82"/>
      <c r="Y280" s="1"/>
      <c r="Z280" s="1"/>
      <c r="AA280" s="1"/>
      <c r="AB280" s="1"/>
      <c r="AC280" s="1"/>
      <c r="AD280" s="1"/>
      <c r="AE280" s="1"/>
      <c r="AF280" s="85"/>
      <c r="AG280" s="1"/>
      <c r="AH280" s="1"/>
      <c r="AI280" s="1"/>
      <c r="AJ280" s="104"/>
      <c r="AK280" s="116"/>
      <c r="AL280" s="104"/>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c r="GM280" s="1"/>
      <c r="GN280" s="1"/>
      <c r="GO280" s="1"/>
      <c r="GP280" s="1"/>
      <c r="GQ280" s="1"/>
      <c r="GR280" s="1"/>
      <c r="GS280" s="1"/>
      <c r="GT280" s="1"/>
      <c r="GU280" s="1"/>
      <c r="GV280" s="1"/>
      <c r="GW280" s="1"/>
      <c r="GX280" s="1"/>
      <c r="GY280" s="1"/>
      <c r="GZ280" s="1"/>
      <c r="HA280" s="1"/>
      <c r="HB280" s="1"/>
      <c r="HC280" s="1"/>
      <c r="HD280" s="1"/>
      <c r="HE280" s="1"/>
      <c r="HF280" s="1"/>
      <c r="HG280" s="1"/>
      <c r="HH280" s="1"/>
      <c r="HI280" s="1"/>
      <c r="HJ280" s="1"/>
      <c r="HK280" s="1"/>
      <c r="HL280" s="1"/>
      <c r="HM280" s="1"/>
      <c r="HN280" s="1"/>
      <c r="HO280" s="1"/>
      <c r="HP280" s="1"/>
      <c r="HQ280" s="1"/>
      <c r="HR280" s="1"/>
      <c r="HS280" s="1"/>
      <c r="HT280" s="1"/>
      <c r="HU280" s="1"/>
      <c r="HV280" s="1"/>
      <c r="HW280" s="1"/>
      <c r="HX280" s="1"/>
      <c r="HY280" s="1"/>
      <c r="HZ280" s="1"/>
      <c r="IA280" s="1"/>
      <c r="IB280" s="1"/>
      <c r="IC280" s="1"/>
      <c r="ID280" s="1"/>
      <c r="IE280" s="1"/>
      <c r="IF280" s="1"/>
      <c r="IG280" s="1"/>
      <c r="IH280" s="1"/>
      <c r="II280" s="1"/>
      <c r="IJ280" s="1"/>
      <c r="IK280" s="1"/>
      <c r="IL280" s="1"/>
      <c r="IM280" s="1"/>
      <c r="IN280" s="1"/>
      <c r="IO280" s="1"/>
      <c r="IP280" s="1"/>
      <c r="IQ280" s="1"/>
      <c r="IR280" s="1"/>
      <c r="IS280" s="1"/>
      <c r="IT280" s="1"/>
      <c r="IU280" s="1"/>
      <c r="IV280" s="1"/>
      <c r="IW280" s="1"/>
      <c r="IX280" s="1"/>
      <c r="IY280" s="1"/>
      <c r="IZ280" s="1"/>
      <c r="JA280" s="1"/>
      <c r="JB280" s="1"/>
      <c r="JC280" s="1"/>
      <c r="JD280" s="1"/>
      <c r="JE280" s="1"/>
      <c r="JF280" s="1"/>
      <c r="JG280" s="1"/>
      <c r="JH280" s="1"/>
      <c r="JI280" s="1"/>
      <c r="JJ280" s="1"/>
      <c r="JK280" s="1"/>
      <c r="JL280" s="1"/>
      <c r="JM280" s="1"/>
      <c r="JN280" s="1"/>
      <c r="JO280" s="1"/>
      <c r="JP280" s="1"/>
      <c r="JQ280" s="1"/>
      <c r="JR280" s="1"/>
      <c r="JS280" s="1"/>
      <c r="JT280" s="1"/>
      <c r="JU280" s="1"/>
      <c r="JV280" s="1"/>
      <c r="JW280" s="1"/>
      <c r="JX280" s="1"/>
      <c r="JY280" s="1"/>
      <c r="JZ280" s="1"/>
      <c r="KA280" s="1"/>
      <c r="KB280" s="1"/>
      <c r="KC280" s="1"/>
      <c r="KD280" s="1"/>
      <c r="KE280" s="1"/>
      <c r="KF280" s="1"/>
      <c r="KG280" s="1"/>
      <c r="KH280" s="1"/>
      <c r="KI280" s="1"/>
      <c r="KJ280" s="1"/>
      <c r="KK280" s="1"/>
      <c r="KL280" s="1"/>
      <c r="KM280" s="1"/>
      <c r="KN280" s="1"/>
      <c r="KO280" s="1"/>
      <c r="KP280" s="1"/>
      <c r="KQ280" s="1"/>
      <c r="KR280" s="1"/>
      <c r="KS280" s="1"/>
      <c r="KT280" s="1"/>
      <c r="KU280" s="1"/>
      <c r="KV280" s="1"/>
      <c r="KW280" s="1"/>
      <c r="KX280" s="1"/>
      <c r="KY280" s="1"/>
      <c r="KZ280" s="1"/>
      <c r="LA280" s="1"/>
      <c r="LB280" s="1"/>
      <c r="LC280" s="1"/>
      <c r="LD280" s="1"/>
      <c r="LE280" s="1"/>
      <c r="LF280" s="1"/>
      <c r="LG280" s="1"/>
      <c r="LH280" s="1"/>
      <c r="LI280" s="1"/>
      <c r="LJ280" s="1"/>
      <c r="LK280" s="1"/>
      <c r="LL280" s="1"/>
      <c r="LM280" s="1"/>
      <c r="LN280" s="1"/>
      <c r="LO280" s="1"/>
      <c r="LP280" s="1"/>
      <c r="LQ280" s="1"/>
      <c r="LR280" s="1"/>
      <c r="LS280" s="1"/>
      <c r="LT280" s="1"/>
      <c r="LU280" s="1"/>
      <c r="LV280" s="1"/>
      <c r="LW280" s="1"/>
      <c r="LX280" s="1"/>
      <c r="LY280" s="1"/>
      <c r="LZ280" s="1"/>
      <c r="MA280" s="1"/>
      <c r="MB280" s="1"/>
      <c r="MC280" s="1"/>
      <c r="MD280" s="1"/>
      <c r="ME280" s="1"/>
      <c r="MF280" s="1"/>
      <c r="MG280" s="1"/>
      <c r="MH280" s="1"/>
    </row>
    <row r="281" spans="1:346" ht="142.5" customHeight="1" x14ac:dyDescent="0.2">
      <c r="A281" s="1"/>
      <c r="B281" s="1"/>
      <c r="C281" s="1"/>
      <c r="D281" s="1"/>
      <c r="E281" s="1"/>
      <c r="F281" s="1"/>
      <c r="G281" s="1"/>
      <c r="H281" s="83"/>
      <c r="I281" s="1"/>
      <c r="J281" s="84"/>
      <c r="K281" s="1"/>
      <c r="L281" s="1"/>
      <c r="M281" s="1"/>
      <c r="N281" s="1"/>
      <c r="O281" s="1"/>
      <c r="P281" s="1"/>
      <c r="Q281" s="1"/>
      <c r="R281" s="1"/>
      <c r="S281" s="1"/>
      <c r="T281" s="1"/>
      <c r="U281" s="104"/>
      <c r="V281" s="104"/>
      <c r="W281" s="1"/>
      <c r="X281" s="82"/>
      <c r="Y281" s="1"/>
      <c r="Z281" s="1"/>
      <c r="AA281" s="1"/>
      <c r="AB281" s="1"/>
      <c r="AC281" s="1"/>
      <c r="AD281" s="1"/>
      <c r="AE281" s="1"/>
      <c r="AF281" s="85"/>
      <c r="AG281" s="1"/>
      <c r="AH281" s="1"/>
      <c r="AI281" s="1"/>
      <c r="AJ281" s="104"/>
      <c r="AK281" s="116"/>
      <c r="AL281" s="104"/>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c r="IV281" s="1"/>
      <c r="IW281" s="1"/>
      <c r="IX281" s="1"/>
      <c r="IY281" s="1"/>
      <c r="IZ281" s="1"/>
      <c r="JA281" s="1"/>
      <c r="JB281" s="1"/>
      <c r="JC281" s="1"/>
      <c r="JD281" s="1"/>
      <c r="JE281" s="1"/>
      <c r="JF281" s="1"/>
      <c r="JG281" s="1"/>
      <c r="JH281" s="1"/>
      <c r="JI281" s="1"/>
      <c r="JJ281" s="1"/>
      <c r="JK281" s="1"/>
      <c r="JL281" s="1"/>
      <c r="JM281" s="1"/>
      <c r="JN281" s="1"/>
      <c r="JO281" s="1"/>
      <c r="JP281" s="1"/>
      <c r="JQ281" s="1"/>
      <c r="JR281" s="1"/>
      <c r="JS281" s="1"/>
      <c r="JT281" s="1"/>
      <c r="JU281" s="1"/>
      <c r="JV281" s="1"/>
      <c r="JW281" s="1"/>
      <c r="JX281" s="1"/>
      <c r="JY281" s="1"/>
      <c r="JZ281" s="1"/>
      <c r="KA281" s="1"/>
      <c r="KB281" s="1"/>
      <c r="KC281" s="1"/>
      <c r="KD281" s="1"/>
      <c r="KE281" s="1"/>
      <c r="KF281" s="1"/>
      <c r="KG281" s="1"/>
      <c r="KH281" s="1"/>
      <c r="KI281" s="1"/>
      <c r="KJ281" s="1"/>
      <c r="KK281" s="1"/>
      <c r="KL281" s="1"/>
      <c r="KM281" s="1"/>
      <c r="KN281" s="1"/>
      <c r="KO281" s="1"/>
      <c r="KP281" s="1"/>
      <c r="KQ281" s="1"/>
      <c r="KR281" s="1"/>
      <c r="KS281" s="1"/>
      <c r="KT281" s="1"/>
      <c r="KU281" s="1"/>
      <c r="KV281" s="1"/>
      <c r="KW281" s="1"/>
      <c r="KX281" s="1"/>
      <c r="KY281" s="1"/>
      <c r="KZ281" s="1"/>
      <c r="LA281" s="1"/>
      <c r="LB281" s="1"/>
      <c r="LC281" s="1"/>
      <c r="LD281" s="1"/>
      <c r="LE281" s="1"/>
      <c r="LF281" s="1"/>
      <c r="LG281" s="1"/>
      <c r="LH281" s="1"/>
      <c r="LI281" s="1"/>
      <c r="LJ281" s="1"/>
      <c r="LK281" s="1"/>
      <c r="LL281" s="1"/>
      <c r="LM281" s="1"/>
      <c r="LN281" s="1"/>
      <c r="LO281" s="1"/>
      <c r="LP281" s="1"/>
      <c r="LQ281" s="1"/>
      <c r="LR281" s="1"/>
      <c r="LS281" s="1"/>
      <c r="LT281" s="1"/>
      <c r="LU281" s="1"/>
      <c r="LV281" s="1"/>
      <c r="LW281" s="1"/>
      <c r="LX281" s="1"/>
      <c r="LY281" s="1"/>
      <c r="LZ281" s="1"/>
      <c r="MA281" s="1"/>
      <c r="MB281" s="1"/>
      <c r="MC281" s="1"/>
      <c r="MD281" s="1"/>
      <c r="ME281" s="1"/>
      <c r="MF281" s="1"/>
      <c r="MG281" s="1"/>
      <c r="MH281" s="1"/>
    </row>
    <row r="282" spans="1:346" ht="142.5" customHeight="1" x14ac:dyDescent="0.2">
      <c r="A282" s="1"/>
      <c r="B282" s="1"/>
      <c r="C282" s="1"/>
      <c r="D282" s="1"/>
      <c r="E282" s="1"/>
      <c r="F282" s="1"/>
      <c r="G282" s="1"/>
      <c r="H282" s="83"/>
      <c r="I282" s="1"/>
      <c r="J282" s="84"/>
      <c r="K282" s="1"/>
      <c r="L282" s="1"/>
      <c r="M282" s="1"/>
      <c r="N282" s="1"/>
      <c r="O282" s="1"/>
      <c r="P282" s="1"/>
      <c r="Q282" s="1"/>
      <c r="R282" s="1"/>
      <c r="S282" s="1"/>
      <c r="T282" s="1"/>
      <c r="U282" s="104"/>
      <c r="V282" s="104"/>
      <c r="W282" s="1"/>
      <c r="X282" s="82"/>
      <c r="Y282" s="1"/>
      <c r="Z282" s="1"/>
      <c r="AA282" s="1"/>
      <c r="AB282" s="1"/>
      <c r="AC282" s="1"/>
      <c r="AD282" s="1"/>
      <c r="AE282" s="1"/>
      <c r="AF282" s="85"/>
      <c r="AG282" s="1"/>
      <c r="AH282" s="1"/>
      <c r="AI282" s="1"/>
      <c r="AJ282" s="104"/>
      <c r="AK282" s="116"/>
      <c r="AL282" s="104"/>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c r="IV282" s="1"/>
      <c r="IW282" s="1"/>
      <c r="IX282" s="1"/>
      <c r="IY282" s="1"/>
      <c r="IZ282" s="1"/>
      <c r="JA282" s="1"/>
      <c r="JB282" s="1"/>
      <c r="JC282" s="1"/>
      <c r="JD282" s="1"/>
      <c r="JE282" s="1"/>
      <c r="JF282" s="1"/>
      <c r="JG282" s="1"/>
      <c r="JH282" s="1"/>
      <c r="JI282" s="1"/>
      <c r="JJ282" s="1"/>
      <c r="JK282" s="1"/>
      <c r="JL282" s="1"/>
      <c r="JM282" s="1"/>
      <c r="JN282" s="1"/>
      <c r="JO282" s="1"/>
      <c r="JP282" s="1"/>
      <c r="JQ282" s="1"/>
      <c r="JR282" s="1"/>
      <c r="JS282" s="1"/>
      <c r="JT282" s="1"/>
      <c r="JU282" s="1"/>
      <c r="JV282" s="1"/>
      <c r="JW282" s="1"/>
      <c r="JX282" s="1"/>
      <c r="JY282" s="1"/>
      <c r="JZ282" s="1"/>
      <c r="KA282" s="1"/>
      <c r="KB282" s="1"/>
      <c r="KC282" s="1"/>
      <c r="KD282" s="1"/>
      <c r="KE282" s="1"/>
      <c r="KF282" s="1"/>
      <c r="KG282" s="1"/>
      <c r="KH282" s="1"/>
      <c r="KI282" s="1"/>
      <c r="KJ282" s="1"/>
      <c r="KK282" s="1"/>
      <c r="KL282" s="1"/>
      <c r="KM282" s="1"/>
      <c r="KN282" s="1"/>
      <c r="KO282" s="1"/>
      <c r="KP282" s="1"/>
      <c r="KQ282" s="1"/>
      <c r="KR282" s="1"/>
      <c r="KS282" s="1"/>
      <c r="KT282" s="1"/>
      <c r="KU282" s="1"/>
      <c r="KV282" s="1"/>
      <c r="KW282" s="1"/>
      <c r="KX282" s="1"/>
      <c r="KY282" s="1"/>
      <c r="KZ282" s="1"/>
      <c r="LA282" s="1"/>
      <c r="LB282" s="1"/>
      <c r="LC282" s="1"/>
      <c r="LD282" s="1"/>
      <c r="LE282" s="1"/>
      <c r="LF282" s="1"/>
      <c r="LG282" s="1"/>
      <c r="LH282" s="1"/>
      <c r="LI282" s="1"/>
      <c r="LJ282" s="1"/>
      <c r="LK282" s="1"/>
      <c r="LL282" s="1"/>
      <c r="LM282" s="1"/>
      <c r="LN282" s="1"/>
      <c r="LO282" s="1"/>
      <c r="LP282" s="1"/>
      <c r="LQ282" s="1"/>
      <c r="LR282" s="1"/>
      <c r="LS282" s="1"/>
      <c r="LT282" s="1"/>
      <c r="LU282" s="1"/>
      <c r="LV282" s="1"/>
      <c r="LW282" s="1"/>
      <c r="LX282" s="1"/>
      <c r="LY282" s="1"/>
      <c r="LZ282" s="1"/>
      <c r="MA282" s="1"/>
      <c r="MB282" s="1"/>
      <c r="MC282" s="1"/>
      <c r="MD282" s="1"/>
      <c r="ME282" s="1"/>
      <c r="MF282" s="1"/>
      <c r="MG282" s="1"/>
      <c r="MH282" s="1"/>
    </row>
    <row r="283" spans="1:346" ht="142.5" customHeight="1" x14ac:dyDescent="0.2">
      <c r="A283" s="1"/>
      <c r="B283" s="1"/>
      <c r="C283" s="1"/>
      <c r="D283" s="1"/>
      <c r="E283" s="1"/>
      <c r="F283" s="1"/>
      <c r="G283" s="1"/>
      <c r="H283" s="83"/>
      <c r="I283" s="1"/>
      <c r="J283" s="84"/>
      <c r="K283" s="1"/>
      <c r="L283" s="1"/>
      <c r="M283" s="1"/>
      <c r="N283" s="1"/>
      <c r="O283" s="1"/>
      <c r="P283" s="1"/>
      <c r="Q283" s="1"/>
      <c r="R283" s="1"/>
      <c r="S283" s="1"/>
      <c r="T283" s="1"/>
      <c r="U283" s="104"/>
      <c r="V283" s="104"/>
      <c r="W283" s="1"/>
      <c r="X283" s="82"/>
      <c r="Y283" s="1"/>
      <c r="Z283" s="1"/>
      <c r="AA283" s="1"/>
      <c r="AB283" s="1"/>
      <c r="AC283" s="1"/>
      <c r="AD283" s="1"/>
      <c r="AE283" s="1"/>
      <c r="AF283" s="85"/>
      <c r="AG283" s="1"/>
      <c r="AH283" s="1"/>
      <c r="AI283" s="1"/>
      <c r="AJ283" s="104"/>
      <c r="AK283" s="116"/>
      <c r="AL283" s="104"/>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c r="IV283" s="1"/>
      <c r="IW283" s="1"/>
      <c r="IX283" s="1"/>
      <c r="IY283" s="1"/>
      <c r="IZ283" s="1"/>
      <c r="JA283" s="1"/>
      <c r="JB283" s="1"/>
      <c r="JC283" s="1"/>
      <c r="JD283" s="1"/>
      <c r="JE283" s="1"/>
      <c r="JF283" s="1"/>
      <c r="JG283" s="1"/>
      <c r="JH283" s="1"/>
      <c r="JI283" s="1"/>
      <c r="JJ283" s="1"/>
      <c r="JK283" s="1"/>
      <c r="JL283" s="1"/>
      <c r="JM283" s="1"/>
      <c r="JN283" s="1"/>
      <c r="JO283" s="1"/>
      <c r="JP283" s="1"/>
      <c r="JQ283" s="1"/>
      <c r="JR283" s="1"/>
      <c r="JS283" s="1"/>
      <c r="JT283" s="1"/>
      <c r="JU283" s="1"/>
      <c r="JV283" s="1"/>
      <c r="JW283" s="1"/>
      <c r="JX283" s="1"/>
      <c r="JY283" s="1"/>
      <c r="JZ283" s="1"/>
      <c r="KA283" s="1"/>
      <c r="KB283" s="1"/>
      <c r="KC283" s="1"/>
      <c r="KD283" s="1"/>
      <c r="KE283" s="1"/>
      <c r="KF283" s="1"/>
      <c r="KG283" s="1"/>
      <c r="KH283" s="1"/>
      <c r="KI283" s="1"/>
      <c r="KJ283" s="1"/>
      <c r="KK283" s="1"/>
      <c r="KL283" s="1"/>
      <c r="KM283" s="1"/>
      <c r="KN283" s="1"/>
      <c r="KO283" s="1"/>
      <c r="KP283" s="1"/>
      <c r="KQ283" s="1"/>
      <c r="KR283" s="1"/>
      <c r="KS283" s="1"/>
      <c r="KT283" s="1"/>
      <c r="KU283" s="1"/>
      <c r="KV283" s="1"/>
      <c r="KW283" s="1"/>
      <c r="KX283" s="1"/>
      <c r="KY283" s="1"/>
      <c r="KZ283" s="1"/>
      <c r="LA283" s="1"/>
      <c r="LB283" s="1"/>
      <c r="LC283" s="1"/>
      <c r="LD283" s="1"/>
      <c r="LE283" s="1"/>
      <c r="LF283" s="1"/>
      <c r="LG283" s="1"/>
      <c r="LH283" s="1"/>
      <c r="LI283" s="1"/>
      <c r="LJ283" s="1"/>
      <c r="LK283" s="1"/>
      <c r="LL283" s="1"/>
      <c r="LM283" s="1"/>
      <c r="LN283" s="1"/>
      <c r="LO283" s="1"/>
      <c r="LP283" s="1"/>
      <c r="LQ283" s="1"/>
      <c r="LR283" s="1"/>
      <c r="LS283" s="1"/>
      <c r="LT283" s="1"/>
      <c r="LU283" s="1"/>
      <c r="LV283" s="1"/>
      <c r="LW283" s="1"/>
      <c r="LX283" s="1"/>
      <c r="LY283" s="1"/>
      <c r="LZ283" s="1"/>
      <c r="MA283" s="1"/>
      <c r="MB283" s="1"/>
      <c r="MC283" s="1"/>
      <c r="MD283" s="1"/>
      <c r="ME283" s="1"/>
      <c r="MF283" s="1"/>
      <c r="MG283" s="1"/>
      <c r="MH283" s="1"/>
    </row>
    <row r="284" spans="1:346" ht="142.5" customHeight="1" x14ac:dyDescent="0.2">
      <c r="A284" s="1"/>
      <c r="B284" s="1"/>
      <c r="C284" s="1"/>
      <c r="D284" s="1"/>
      <c r="E284" s="1"/>
      <c r="F284" s="1"/>
      <c r="G284" s="1"/>
      <c r="H284" s="83"/>
      <c r="I284" s="1"/>
      <c r="J284" s="84"/>
      <c r="K284" s="1"/>
      <c r="L284" s="1"/>
      <c r="M284" s="1"/>
      <c r="N284" s="1"/>
      <c r="O284" s="1"/>
      <c r="P284" s="1"/>
      <c r="Q284" s="1"/>
      <c r="R284" s="1"/>
      <c r="S284" s="1"/>
      <c r="T284" s="1"/>
      <c r="U284" s="104"/>
      <c r="V284" s="104"/>
      <c r="W284" s="1"/>
      <c r="X284" s="82"/>
      <c r="Y284" s="1"/>
      <c r="Z284" s="1"/>
      <c r="AA284" s="1"/>
      <c r="AB284" s="1"/>
      <c r="AC284" s="1"/>
      <c r="AD284" s="1"/>
      <c r="AE284" s="1"/>
      <c r="AF284" s="85"/>
      <c r="AG284" s="1"/>
      <c r="AH284" s="1"/>
      <c r="AI284" s="1"/>
      <c r="AJ284" s="104"/>
      <c r="AK284" s="116"/>
      <c r="AL284" s="104"/>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c r="IV284" s="1"/>
      <c r="IW284" s="1"/>
      <c r="IX284" s="1"/>
      <c r="IY284" s="1"/>
      <c r="IZ284" s="1"/>
      <c r="JA284" s="1"/>
      <c r="JB284" s="1"/>
      <c r="JC284" s="1"/>
      <c r="JD284" s="1"/>
      <c r="JE284" s="1"/>
      <c r="JF284" s="1"/>
      <c r="JG284" s="1"/>
      <c r="JH284" s="1"/>
      <c r="JI284" s="1"/>
      <c r="JJ284" s="1"/>
      <c r="JK284" s="1"/>
      <c r="JL284" s="1"/>
      <c r="JM284" s="1"/>
      <c r="JN284" s="1"/>
      <c r="JO284" s="1"/>
      <c r="JP284" s="1"/>
      <c r="JQ284" s="1"/>
      <c r="JR284" s="1"/>
      <c r="JS284" s="1"/>
      <c r="JT284" s="1"/>
      <c r="JU284" s="1"/>
      <c r="JV284" s="1"/>
      <c r="JW284" s="1"/>
      <c r="JX284" s="1"/>
      <c r="JY284" s="1"/>
      <c r="JZ284" s="1"/>
      <c r="KA284" s="1"/>
      <c r="KB284" s="1"/>
      <c r="KC284" s="1"/>
      <c r="KD284" s="1"/>
      <c r="KE284" s="1"/>
      <c r="KF284" s="1"/>
      <c r="KG284" s="1"/>
      <c r="KH284" s="1"/>
      <c r="KI284" s="1"/>
      <c r="KJ284" s="1"/>
      <c r="KK284" s="1"/>
      <c r="KL284" s="1"/>
      <c r="KM284" s="1"/>
      <c r="KN284" s="1"/>
      <c r="KO284" s="1"/>
      <c r="KP284" s="1"/>
      <c r="KQ284" s="1"/>
      <c r="KR284" s="1"/>
      <c r="KS284" s="1"/>
      <c r="KT284" s="1"/>
      <c r="KU284" s="1"/>
      <c r="KV284" s="1"/>
      <c r="KW284" s="1"/>
      <c r="KX284" s="1"/>
      <c r="KY284" s="1"/>
      <c r="KZ284" s="1"/>
      <c r="LA284" s="1"/>
      <c r="LB284" s="1"/>
      <c r="LC284" s="1"/>
      <c r="LD284" s="1"/>
      <c r="LE284" s="1"/>
      <c r="LF284" s="1"/>
      <c r="LG284" s="1"/>
      <c r="LH284" s="1"/>
      <c r="LI284" s="1"/>
      <c r="LJ284" s="1"/>
      <c r="LK284" s="1"/>
      <c r="LL284" s="1"/>
      <c r="LM284" s="1"/>
      <c r="LN284" s="1"/>
      <c r="LO284" s="1"/>
      <c r="LP284" s="1"/>
      <c r="LQ284" s="1"/>
      <c r="LR284" s="1"/>
      <c r="LS284" s="1"/>
      <c r="LT284" s="1"/>
      <c r="LU284" s="1"/>
      <c r="LV284" s="1"/>
      <c r="LW284" s="1"/>
      <c r="LX284" s="1"/>
      <c r="LY284" s="1"/>
      <c r="LZ284" s="1"/>
      <c r="MA284" s="1"/>
      <c r="MB284" s="1"/>
      <c r="MC284" s="1"/>
      <c r="MD284" s="1"/>
      <c r="ME284" s="1"/>
      <c r="MF284" s="1"/>
      <c r="MG284" s="1"/>
      <c r="MH284" s="1"/>
    </row>
    <row r="285" spans="1:346" ht="142.5" customHeight="1" x14ac:dyDescent="0.2">
      <c r="A285" s="1"/>
      <c r="B285" s="1"/>
      <c r="C285" s="1"/>
      <c r="D285" s="1"/>
      <c r="E285" s="1"/>
      <c r="F285" s="1"/>
      <c r="G285" s="1"/>
      <c r="H285" s="83"/>
      <c r="I285" s="1"/>
      <c r="J285" s="84"/>
      <c r="K285" s="1"/>
      <c r="L285" s="1"/>
      <c r="M285" s="1"/>
      <c r="N285" s="1"/>
      <c r="O285" s="1"/>
      <c r="P285" s="1"/>
      <c r="Q285" s="1"/>
      <c r="R285" s="1"/>
      <c r="S285" s="1"/>
      <c r="T285" s="1"/>
      <c r="U285" s="104"/>
      <c r="V285" s="104"/>
      <c r="W285" s="1"/>
      <c r="X285" s="82"/>
      <c r="Y285" s="1"/>
      <c r="Z285" s="1"/>
      <c r="AA285" s="1"/>
      <c r="AB285" s="1"/>
      <c r="AC285" s="1"/>
      <c r="AD285" s="1"/>
      <c r="AE285" s="1"/>
      <c r="AF285" s="85"/>
      <c r="AG285" s="1"/>
      <c r="AH285" s="1"/>
      <c r="AI285" s="1"/>
      <c r="AJ285" s="104"/>
      <c r="AK285" s="116"/>
      <c r="AL285" s="104"/>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c r="IV285" s="1"/>
      <c r="IW285" s="1"/>
      <c r="IX285" s="1"/>
      <c r="IY285" s="1"/>
      <c r="IZ285" s="1"/>
      <c r="JA285" s="1"/>
      <c r="JB285" s="1"/>
      <c r="JC285" s="1"/>
      <c r="JD285" s="1"/>
      <c r="JE285" s="1"/>
      <c r="JF285" s="1"/>
      <c r="JG285" s="1"/>
      <c r="JH285" s="1"/>
      <c r="JI285" s="1"/>
      <c r="JJ285" s="1"/>
      <c r="JK285" s="1"/>
      <c r="JL285" s="1"/>
      <c r="JM285" s="1"/>
      <c r="JN285" s="1"/>
      <c r="JO285" s="1"/>
      <c r="JP285" s="1"/>
      <c r="JQ285" s="1"/>
      <c r="JR285" s="1"/>
      <c r="JS285" s="1"/>
      <c r="JT285" s="1"/>
      <c r="JU285" s="1"/>
      <c r="JV285" s="1"/>
      <c r="JW285" s="1"/>
      <c r="JX285" s="1"/>
      <c r="JY285" s="1"/>
      <c r="JZ285" s="1"/>
      <c r="KA285" s="1"/>
      <c r="KB285" s="1"/>
      <c r="KC285" s="1"/>
      <c r="KD285" s="1"/>
      <c r="KE285" s="1"/>
      <c r="KF285" s="1"/>
      <c r="KG285" s="1"/>
      <c r="KH285" s="1"/>
      <c r="KI285" s="1"/>
      <c r="KJ285" s="1"/>
      <c r="KK285" s="1"/>
      <c r="KL285" s="1"/>
      <c r="KM285" s="1"/>
      <c r="KN285" s="1"/>
      <c r="KO285" s="1"/>
      <c r="KP285" s="1"/>
      <c r="KQ285" s="1"/>
      <c r="KR285" s="1"/>
      <c r="KS285" s="1"/>
      <c r="KT285" s="1"/>
      <c r="KU285" s="1"/>
      <c r="KV285" s="1"/>
      <c r="KW285" s="1"/>
      <c r="KX285" s="1"/>
      <c r="KY285" s="1"/>
      <c r="KZ285" s="1"/>
      <c r="LA285" s="1"/>
      <c r="LB285" s="1"/>
      <c r="LC285" s="1"/>
      <c r="LD285" s="1"/>
      <c r="LE285" s="1"/>
      <c r="LF285" s="1"/>
      <c r="LG285" s="1"/>
      <c r="LH285" s="1"/>
      <c r="LI285" s="1"/>
      <c r="LJ285" s="1"/>
      <c r="LK285" s="1"/>
      <c r="LL285" s="1"/>
      <c r="LM285" s="1"/>
      <c r="LN285" s="1"/>
      <c r="LO285" s="1"/>
      <c r="LP285" s="1"/>
      <c r="LQ285" s="1"/>
      <c r="LR285" s="1"/>
      <c r="LS285" s="1"/>
      <c r="LT285" s="1"/>
      <c r="LU285" s="1"/>
      <c r="LV285" s="1"/>
      <c r="LW285" s="1"/>
      <c r="LX285" s="1"/>
      <c r="LY285" s="1"/>
      <c r="LZ285" s="1"/>
      <c r="MA285" s="1"/>
      <c r="MB285" s="1"/>
      <c r="MC285" s="1"/>
      <c r="MD285" s="1"/>
      <c r="ME285" s="1"/>
      <c r="MF285" s="1"/>
      <c r="MG285" s="1"/>
      <c r="MH285" s="1"/>
    </row>
    <row r="286" spans="1:346" ht="142.5" customHeight="1" x14ac:dyDescent="0.2">
      <c r="A286" s="1"/>
      <c r="B286" s="1"/>
      <c r="C286" s="1"/>
      <c r="D286" s="1"/>
      <c r="E286" s="1"/>
      <c r="F286" s="1"/>
      <c r="G286" s="1"/>
      <c r="H286" s="83"/>
      <c r="I286" s="1"/>
      <c r="J286" s="84"/>
      <c r="K286" s="1"/>
      <c r="L286" s="1"/>
      <c r="M286" s="1"/>
      <c r="N286" s="1"/>
      <c r="O286" s="1"/>
      <c r="P286" s="1"/>
      <c r="Q286" s="1"/>
      <c r="R286" s="1"/>
      <c r="S286" s="1"/>
      <c r="T286" s="1"/>
      <c r="U286" s="104"/>
      <c r="V286" s="104"/>
      <c r="W286" s="1"/>
      <c r="X286" s="82"/>
      <c r="Y286" s="1"/>
      <c r="Z286" s="1"/>
      <c r="AA286" s="1"/>
      <c r="AB286" s="1"/>
      <c r="AC286" s="1"/>
      <c r="AD286" s="1"/>
      <c r="AE286" s="1"/>
      <c r="AF286" s="85"/>
      <c r="AG286" s="1"/>
      <c r="AH286" s="1"/>
      <c r="AI286" s="1"/>
      <c r="AJ286" s="104"/>
      <c r="AK286" s="116"/>
      <c r="AL286" s="104"/>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c r="IR286" s="1"/>
      <c r="IS286" s="1"/>
      <c r="IT286" s="1"/>
      <c r="IU286" s="1"/>
      <c r="IV286" s="1"/>
      <c r="IW286" s="1"/>
      <c r="IX286" s="1"/>
      <c r="IY286" s="1"/>
      <c r="IZ286" s="1"/>
      <c r="JA286" s="1"/>
      <c r="JB286" s="1"/>
      <c r="JC286" s="1"/>
      <c r="JD286" s="1"/>
      <c r="JE286" s="1"/>
      <c r="JF286" s="1"/>
      <c r="JG286" s="1"/>
      <c r="JH286" s="1"/>
      <c r="JI286" s="1"/>
      <c r="JJ286" s="1"/>
      <c r="JK286" s="1"/>
      <c r="JL286" s="1"/>
      <c r="JM286" s="1"/>
      <c r="JN286" s="1"/>
      <c r="JO286" s="1"/>
      <c r="JP286" s="1"/>
      <c r="JQ286" s="1"/>
      <c r="JR286" s="1"/>
      <c r="JS286" s="1"/>
      <c r="JT286" s="1"/>
      <c r="JU286" s="1"/>
      <c r="JV286" s="1"/>
      <c r="JW286" s="1"/>
      <c r="JX286" s="1"/>
      <c r="JY286" s="1"/>
      <c r="JZ286" s="1"/>
      <c r="KA286" s="1"/>
      <c r="KB286" s="1"/>
      <c r="KC286" s="1"/>
      <c r="KD286" s="1"/>
      <c r="KE286" s="1"/>
      <c r="KF286" s="1"/>
      <c r="KG286" s="1"/>
      <c r="KH286" s="1"/>
      <c r="KI286" s="1"/>
      <c r="KJ286" s="1"/>
      <c r="KK286" s="1"/>
      <c r="KL286" s="1"/>
      <c r="KM286" s="1"/>
      <c r="KN286" s="1"/>
      <c r="KO286" s="1"/>
      <c r="KP286" s="1"/>
      <c r="KQ286" s="1"/>
      <c r="KR286" s="1"/>
      <c r="KS286" s="1"/>
      <c r="KT286" s="1"/>
      <c r="KU286" s="1"/>
      <c r="KV286" s="1"/>
      <c r="KW286" s="1"/>
      <c r="KX286" s="1"/>
      <c r="KY286" s="1"/>
      <c r="KZ286" s="1"/>
      <c r="LA286" s="1"/>
      <c r="LB286" s="1"/>
      <c r="LC286" s="1"/>
      <c r="LD286" s="1"/>
      <c r="LE286" s="1"/>
      <c r="LF286" s="1"/>
      <c r="LG286" s="1"/>
      <c r="LH286" s="1"/>
      <c r="LI286" s="1"/>
      <c r="LJ286" s="1"/>
      <c r="LK286" s="1"/>
      <c r="LL286" s="1"/>
      <c r="LM286" s="1"/>
      <c r="LN286" s="1"/>
      <c r="LO286" s="1"/>
      <c r="LP286" s="1"/>
      <c r="LQ286" s="1"/>
      <c r="LR286" s="1"/>
      <c r="LS286" s="1"/>
      <c r="LT286" s="1"/>
      <c r="LU286" s="1"/>
      <c r="LV286" s="1"/>
      <c r="LW286" s="1"/>
      <c r="LX286" s="1"/>
      <c r="LY286" s="1"/>
      <c r="LZ286" s="1"/>
      <c r="MA286" s="1"/>
      <c r="MB286" s="1"/>
      <c r="MC286" s="1"/>
      <c r="MD286" s="1"/>
      <c r="ME286" s="1"/>
      <c r="MF286" s="1"/>
      <c r="MG286" s="1"/>
      <c r="MH286" s="1"/>
    </row>
    <row r="287" spans="1:346" ht="142.5" customHeight="1" x14ac:dyDescent="0.2">
      <c r="A287" s="1"/>
      <c r="B287" s="1"/>
      <c r="C287" s="1"/>
      <c r="D287" s="1"/>
      <c r="E287" s="1"/>
      <c r="F287" s="1"/>
      <c r="G287" s="1"/>
      <c r="H287" s="83"/>
      <c r="I287" s="1"/>
      <c r="J287" s="84"/>
      <c r="K287" s="1"/>
      <c r="L287" s="1"/>
      <c r="M287" s="1"/>
      <c r="N287" s="1"/>
      <c r="O287" s="1"/>
      <c r="P287" s="1"/>
      <c r="Q287" s="1"/>
      <c r="R287" s="1"/>
      <c r="S287" s="1"/>
      <c r="T287" s="1"/>
      <c r="U287" s="104"/>
      <c r="V287" s="104"/>
      <c r="W287" s="1"/>
      <c r="X287" s="82"/>
      <c r="Y287" s="1"/>
      <c r="Z287" s="1"/>
      <c r="AA287" s="1"/>
      <c r="AB287" s="1"/>
      <c r="AC287" s="1"/>
      <c r="AD287" s="1"/>
      <c r="AE287" s="1"/>
      <c r="AF287" s="85"/>
      <c r="AG287" s="1"/>
      <c r="AH287" s="1"/>
      <c r="AI287" s="1"/>
      <c r="AJ287" s="104"/>
      <c r="AK287" s="116"/>
      <c r="AL287" s="104"/>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c r="IN287" s="1"/>
      <c r="IO287" s="1"/>
      <c r="IP287" s="1"/>
      <c r="IQ287" s="1"/>
      <c r="IR287" s="1"/>
      <c r="IS287" s="1"/>
      <c r="IT287" s="1"/>
      <c r="IU287" s="1"/>
      <c r="IV287" s="1"/>
      <c r="IW287" s="1"/>
      <c r="IX287" s="1"/>
      <c r="IY287" s="1"/>
      <c r="IZ287" s="1"/>
      <c r="JA287" s="1"/>
      <c r="JB287" s="1"/>
      <c r="JC287" s="1"/>
      <c r="JD287" s="1"/>
      <c r="JE287" s="1"/>
      <c r="JF287" s="1"/>
      <c r="JG287" s="1"/>
      <c r="JH287" s="1"/>
      <c r="JI287" s="1"/>
      <c r="JJ287" s="1"/>
      <c r="JK287" s="1"/>
      <c r="JL287" s="1"/>
      <c r="JM287" s="1"/>
      <c r="JN287" s="1"/>
      <c r="JO287" s="1"/>
      <c r="JP287" s="1"/>
      <c r="JQ287" s="1"/>
      <c r="JR287" s="1"/>
      <c r="JS287" s="1"/>
      <c r="JT287" s="1"/>
      <c r="JU287" s="1"/>
      <c r="JV287" s="1"/>
      <c r="JW287" s="1"/>
      <c r="JX287" s="1"/>
      <c r="JY287" s="1"/>
      <c r="JZ287" s="1"/>
      <c r="KA287" s="1"/>
      <c r="KB287" s="1"/>
      <c r="KC287" s="1"/>
      <c r="KD287" s="1"/>
      <c r="KE287" s="1"/>
      <c r="KF287" s="1"/>
      <c r="KG287" s="1"/>
      <c r="KH287" s="1"/>
      <c r="KI287" s="1"/>
      <c r="KJ287" s="1"/>
      <c r="KK287" s="1"/>
      <c r="KL287" s="1"/>
      <c r="KM287" s="1"/>
      <c r="KN287" s="1"/>
      <c r="KO287" s="1"/>
      <c r="KP287" s="1"/>
      <c r="KQ287" s="1"/>
      <c r="KR287" s="1"/>
      <c r="KS287" s="1"/>
      <c r="KT287" s="1"/>
      <c r="KU287" s="1"/>
      <c r="KV287" s="1"/>
      <c r="KW287" s="1"/>
      <c r="KX287" s="1"/>
      <c r="KY287" s="1"/>
      <c r="KZ287" s="1"/>
      <c r="LA287" s="1"/>
      <c r="LB287" s="1"/>
      <c r="LC287" s="1"/>
      <c r="LD287" s="1"/>
      <c r="LE287" s="1"/>
      <c r="LF287" s="1"/>
      <c r="LG287" s="1"/>
      <c r="LH287" s="1"/>
      <c r="LI287" s="1"/>
      <c r="LJ287" s="1"/>
      <c r="LK287" s="1"/>
      <c r="LL287" s="1"/>
      <c r="LM287" s="1"/>
      <c r="LN287" s="1"/>
      <c r="LO287" s="1"/>
      <c r="LP287" s="1"/>
      <c r="LQ287" s="1"/>
      <c r="LR287" s="1"/>
      <c r="LS287" s="1"/>
      <c r="LT287" s="1"/>
      <c r="LU287" s="1"/>
      <c r="LV287" s="1"/>
      <c r="LW287" s="1"/>
      <c r="LX287" s="1"/>
      <c r="LY287" s="1"/>
      <c r="LZ287" s="1"/>
      <c r="MA287" s="1"/>
      <c r="MB287" s="1"/>
      <c r="MC287" s="1"/>
      <c r="MD287" s="1"/>
      <c r="ME287" s="1"/>
      <c r="MF287" s="1"/>
      <c r="MG287" s="1"/>
      <c r="MH287" s="1"/>
    </row>
    <row r="288" spans="1:346" ht="142.5" customHeight="1" x14ac:dyDescent="0.2">
      <c r="A288" s="1"/>
      <c r="B288" s="1"/>
      <c r="C288" s="1"/>
      <c r="D288" s="1"/>
      <c r="E288" s="1"/>
      <c r="F288" s="1"/>
      <c r="G288" s="1"/>
      <c r="H288" s="83"/>
      <c r="I288" s="1"/>
      <c r="J288" s="84"/>
      <c r="K288" s="1"/>
      <c r="L288" s="1"/>
      <c r="M288" s="1"/>
      <c r="N288" s="1"/>
      <c r="O288" s="1"/>
      <c r="P288" s="1"/>
      <c r="Q288" s="1"/>
      <c r="R288" s="1"/>
      <c r="S288" s="1"/>
      <c r="T288" s="1"/>
      <c r="U288" s="104"/>
      <c r="V288" s="104"/>
      <c r="W288" s="1"/>
      <c r="X288" s="82"/>
      <c r="Y288" s="1"/>
      <c r="Z288" s="1"/>
      <c r="AA288" s="1"/>
      <c r="AB288" s="1"/>
      <c r="AC288" s="1"/>
      <c r="AD288" s="1"/>
      <c r="AE288" s="1"/>
      <c r="AF288" s="85"/>
      <c r="AG288" s="1"/>
      <c r="AH288" s="1"/>
      <c r="AI288" s="1"/>
      <c r="AJ288" s="104"/>
      <c r="AK288" s="116"/>
      <c r="AL288" s="104"/>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c r="IG288" s="1"/>
      <c r="IH288" s="1"/>
      <c r="II288" s="1"/>
      <c r="IJ288" s="1"/>
      <c r="IK288" s="1"/>
      <c r="IL288" s="1"/>
      <c r="IM288" s="1"/>
      <c r="IN288" s="1"/>
      <c r="IO288" s="1"/>
      <c r="IP288" s="1"/>
      <c r="IQ288" s="1"/>
      <c r="IR288" s="1"/>
      <c r="IS288" s="1"/>
      <c r="IT288" s="1"/>
      <c r="IU288" s="1"/>
      <c r="IV288" s="1"/>
      <c r="IW288" s="1"/>
      <c r="IX288" s="1"/>
      <c r="IY288" s="1"/>
      <c r="IZ288" s="1"/>
      <c r="JA288" s="1"/>
      <c r="JB288" s="1"/>
      <c r="JC288" s="1"/>
      <c r="JD288" s="1"/>
      <c r="JE288" s="1"/>
      <c r="JF288" s="1"/>
      <c r="JG288" s="1"/>
      <c r="JH288" s="1"/>
      <c r="JI288" s="1"/>
      <c r="JJ288" s="1"/>
      <c r="JK288" s="1"/>
      <c r="JL288" s="1"/>
      <c r="JM288" s="1"/>
      <c r="JN288" s="1"/>
      <c r="JO288" s="1"/>
      <c r="JP288" s="1"/>
      <c r="JQ288" s="1"/>
      <c r="JR288" s="1"/>
      <c r="JS288" s="1"/>
      <c r="JT288" s="1"/>
      <c r="JU288" s="1"/>
      <c r="JV288" s="1"/>
      <c r="JW288" s="1"/>
      <c r="JX288" s="1"/>
      <c r="JY288" s="1"/>
      <c r="JZ288" s="1"/>
      <c r="KA288" s="1"/>
      <c r="KB288" s="1"/>
      <c r="KC288" s="1"/>
      <c r="KD288" s="1"/>
      <c r="KE288" s="1"/>
      <c r="KF288" s="1"/>
      <c r="KG288" s="1"/>
      <c r="KH288" s="1"/>
      <c r="KI288" s="1"/>
      <c r="KJ288" s="1"/>
      <c r="KK288" s="1"/>
      <c r="KL288" s="1"/>
      <c r="KM288" s="1"/>
      <c r="KN288" s="1"/>
      <c r="KO288" s="1"/>
      <c r="KP288" s="1"/>
      <c r="KQ288" s="1"/>
      <c r="KR288" s="1"/>
      <c r="KS288" s="1"/>
      <c r="KT288" s="1"/>
      <c r="KU288" s="1"/>
      <c r="KV288" s="1"/>
      <c r="KW288" s="1"/>
      <c r="KX288" s="1"/>
      <c r="KY288" s="1"/>
      <c r="KZ288" s="1"/>
      <c r="LA288" s="1"/>
      <c r="LB288" s="1"/>
      <c r="LC288" s="1"/>
      <c r="LD288" s="1"/>
      <c r="LE288" s="1"/>
      <c r="LF288" s="1"/>
      <c r="LG288" s="1"/>
      <c r="LH288" s="1"/>
      <c r="LI288" s="1"/>
      <c r="LJ288" s="1"/>
      <c r="LK288" s="1"/>
      <c r="LL288" s="1"/>
      <c r="LM288" s="1"/>
      <c r="LN288" s="1"/>
      <c r="LO288" s="1"/>
      <c r="LP288" s="1"/>
      <c r="LQ288" s="1"/>
      <c r="LR288" s="1"/>
      <c r="LS288" s="1"/>
      <c r="LT288" s="1"/>
      <c r="LU288" s="1"/>
      <c r="LV288" s="1"/>
      <c r="LW288" s="1"/>
      <c r="LX288" s="1"/>
      <c r="LY288" s="1"/>
      <c r="LZ288" s="1"/>
      <c r="MA288" s="1"/>
      <c r="MB288" s="1"/>
      <c r="MC288" s="1"/>
      <c r="MD288" s="1"/>
      <c r="ME288" s="1"/>
      <c r="MF288" s="1"/>
      <c r="MG288" s="1"/>
      <c r="MH288" s="1"/>
    </row>
    <row r="289" spans="1:346" ht="142.5" customHeight="1" x14ac:dyDescent="0.2">
      <c r="A289" s="1"/>
      <c r="B289" s="1"/>
      <c r="C289" s="1"/>
      <c r="D289" s="1"/>
      <c r="E289" s="1"/>
      <c r="F289" s="1"/>
      <c r="G289" s="1"/>
      <c r="H289" s="83"/>
      <c r="I289" s="1"/>
      <c r="J289" s="84"/>
      <c r="K289" s="1"/>
      <c r="L289" s="1"/>
      <c r="M289" s="1"/>
      <c r="N289" s="1"/>
      <c r="O289" s="1"/>
      <c r="P289" s="1"/>
      <c r="Q289" s="1"/>
      <c r="R289" s="1"/>
      <c r="S289" s="1"/>
      <c r="T289" s="1"/>
      <c r="U289" s="104"/>
      <c r="V289" s="104"/>
      <c r="W289" s="1"/>
      <c r="X289" s="82"/>
      <c r="Y289" s="1"/>
      <c r="Z289" s="1"/>
      <c r="AA289" s="1"/>
      <c r="AB289" s="1"/>
      <c r="AC289" s="1"/>
      <c r="AD289" s="1"/>
      <c r="AE289" s="1"/>
      <c r="AF289" s="85"/>
      <c r="AG289" s="1"/>
      <c r="AH289" s="1"/>
      <c r="AI289" s="1"/>
      <c r="AJ289" s="104"/>
      <c r="AK289" s="116"/>
      <c r="AL289" s="104"/>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c r="FO289" s="1"/>
      <c r="FP289" s="1"/>
      <c r="FQ289" s="1"/>
      <c r="FR289" s="1"/>
      <c r="FS289" s="1"/>
      <c r="FT289" s="1"/>
      <c r="FU289" s="1"/>
      <c r="FV289" s="1"/>
      <c r="FW289" s="1"/>
      <c r="FX289" s="1"/>
      <c r="FY289" s="1"/>
      <c r="FZ289" s="1"/>
      <c r="GA289" s="1"/>
      <c r="GB289" s="1"/>
      <c r="GC289" s="1"/>
      <c r="GD289" s="1"/>
      <c r="GE289" s="1"/>
      <c r="GF289" s="1"/>
      <c r="GG289" s="1"/>
      <c r="GH289" s="1"/>
      <c r="GI289" s="1"/>
      <c r="GJ289" s="1"/>
      <c r="GK289" s="1"/>
      <c r="GL289" s="1"/>
      <c r="GM289" s="1"/>
      <c r="GN289" s="1"/>
      <c r="GO289" s="1"/>
      <c r="GP289" s="1"/>
      <c r="GQ289" s="1"/>
      <c r="GR289" s="1"/>
      <c r="GS289" s="1"/>
      <c r="GT289" s="1"/>
      <c r="GU289" s="1"/>
      <c r="GV289" s="1"/>
      <c r="GW289" s="1"/>
      <c r="GX289" s="1"/>
      <c r="GY289" s="1"/>
      <c r="GZ289" s="1"/>
      <c r="HA289" s="1"/>
      <c r="HB289" s="1"/>
      <c r="HC289" s="1"/>
      <c r="HD289" s="1"/>
      <c r="HE289" s="1"/>
      <c r="HF289" s="1"/>
      <c r="HG289" s="1"/>
      <c r="HH289" s="1"/>
      <c r="HI289" s="1"/>
      <c r="HJ289" s="1"/>
      <c r="HK289" s="1"/>
      <c r="HL289" s="1"/>
      <c r="HM289" s="1"/>
      <c r="HN289" s="1"/>
      <c r="HO289" s="1"/>
      <c r="HP289" s="1"/>
      <c r="HQ289" s="1"/>
      <c r="HR289" s="1"/>
      <c r="HS289" s="1"/>
      <c r="HT289" s="1"/>
      <c r="HU289" s="1"/>
      <c r="HV289" s="1"/>
      <c r="HW289" s="1"/>
      <c r="HX289" s="1"/>
      <c r="HY289" s="1"/>
      <c r="HZ289" s="1"/>
      <c r="IA289" s="1"/>
      <c r="IB289" s="1"/>
      <c r="IC289" s="1"/>
      <c r="ID289" s="1"/>
      <c r="IE289" s="1"/>
      <c r="IF289" s="1"/>
      <c r="IG289" s="1"/>
      <c r="IH289" s="1"/>
      <c r="II289" s="1"/>
      <c r="IJ289" s="1"/>
      <c r="IK289" s="1"/>
      <c r="IL289" s="1"/>
      <c r="IM289" s="1"/>
      <c r="IN289" s="1"/>
      <c r="IO289" s="1"/>
      <c r="IP289" s="1"/>
      <c r="IQ289" s="1"/>
      <c r="IR289" s="1"/>
      <c r="IS289" s="1"/>
      <c r="IT289" s="1"/>
      <c r="IU289" s="1"/>
      <c r="IV289" s="1"/>
      <c r="IW289" s="1"/>
      <c r="IX289" s="1"/>
      <c r="IY289" s="1"/>
      <c r="IZ289" s="1"/>
      <c r="JA289" s="1"/>
      <c r="JB289" s="1"/>
      <c r="JC289" s="1"/>
      <c r="JD289" s="1"/>
      <c r="JE289" s="1"/>
      <c r="JF289" s="1"/>
      <c r="JG289" s="1"/>
      <c r="JH289" s="1"/>
      <c r="JI289" s="1"/>
      <c r="JJ289" s="1"/>
      <c r="JK289" s="1"/>
      <c r="JL289" s="1"/>
      <c r="JM289" s="1"/>
      <c r="JN289" s="1"/>
      <c r="JO289" s="1"/>
      <c r="JP289" s="1"/>
      <c r="JQ289" s="1"/>
      <c r="JR289" s="1"/>
      <c r="JS289" s="1"/>
      <c r="JT289" s="1"/>
      <c r="JU289" s="1"/>
      <c r="JV289" s="1"/>
      <c r="JW289" s="1"/>
      <c r="JX289" s="1"/>
      <c r="JY289" s="1"/>
      <c r="JZ289" s="1"/>
      <c r="KA289" s="1"/>
      <c r="KB289" s="1"/>
      <c r="KC289" s="1"/>
      <c r="KD289" s="1"/>
      <c r="KE289" s="1"/>
      <c r="KF289" s="1"/>
      <c r="KG289" s="1"/>
      <c r="KH289" s="1"/>
      <c r="KI289" s="1"/>
      <c r="KJ289" s="1"/>
      <c r="KK289" s="1"/>
      <c r="KL289" s="1"/>
      <c r="KM289" s="1"/>
      <c r="KN289" s="1"/>
      <c r="KO289" s="1"/>
      <c r="KP289" s="1"/>
      <c r="KQ289" s="1"/>
      <c r="KR289" s="1"/>
      <c r="KS289" s="1"/>
      <c r="KT289" s="1"/>
      <c r="KU289" s="1"/>
      <c r="KV289" s="1"/>
      <c r="KW289" s="1"/>
      <c r="KX289" s="1"/>
      <c r="KY289" s="1"/>
      <c r="KZ289" s="1"/>
      <c r="LA289" s="1"/>
      <c r="LB289" s="1"/>
      <c r="LC289" s="1"/>
      <c r="LD289" s="1"/>
      <c r="LE289" s="1"/>
      <c r="LF289" s="1"/>
      <c r="LG289" s="1"/>
      <c r="LH289" s="1"/>
      <c r="LI289" s="1"/>
      <c r="LJ289" s="1"/>
      <c r="LK289" s="1"/>
      <c r="LL289" s="1"/>
      <c r="LM289" s="1"/>
      <c r="LN289" s="1"/>
      <c r="LO289" s="1"/>
      <c r="LP289" s="1"/>
      <c r="LQ289" s="1"/>
      <c r="LR289" s="1"/>
      <c r="LS289" s="1"/>
      <c r="LT289" s="1"/>
      <c r="LU289" s="1"/>
      <c r="LV289" s="1"/>
      <c r="LW289" s="1"/>
      <c r="LX289" s="1"/>
      <c r="LY289" s="1"/>
      <c r="LZ289" s="1"/>
      <c r="MA289" s="1"/>
      <c r="MB289" s="1"/>
      <c r="MC289" s="1"/>
      <c r="MD289" s="1"/>
      <c r="ME289" s="1"/>
      <c r="MF289" s="1"/>
      <c r="MG289" s="1"/>
      <c r="MH289" s="1"/>
    </row>
    <row r="290" spans="1:346" ht="142.5" customHeight="1" x14ac:dyDescent="0.2">
      <c r="A290" s="1"/>
      <c r="B290" s="1"/>
      <c r="C290" s="1"/>
      <c r="D290" s="1"/>
      <c r="E290" s="1"/>
      <c r="F290" s="1"/>
      <c r="G290" s="1"/>
      <c r="H290" s="83"/>
      <c r="I290" s="1"/>
      <c r="J290" s="84"/>
      <c r="K290" s="1"/>
      <c r="L290" s="1"/>
      <c r="M290" s="1"/>
      <c r="N290" s="1"/>
      <c r="O290" s="1"/>
      <c r="P290" s="1"/>
      <c r="Q290" s="1"/>
      <c r="R290" s="1"/>
      <c r="S290" s="1"/>
      <c r="T290" s="1"/>
      <c r="U290" s="104"/>
      <c r="V290" s="104"/>
      <c r="W290" s="1"/>
      <c r="X290" s="82"/>
      <c r="Y290" s="1"/>
      <c r="Z290" s="1"/>
      <c r="AA290" s="1"/>
      <c r="AB290" s="1"/>
      <c r="AC290" s="1"/>
      <c r="AD290" s="1"/>
      <c r="AE290" s="1"/>
      <c r="AF290" s="85"/>
      <c r="AG290" s="1"/>
      <c r="AH290" s="1"/>
      <c r="AI290" s="1"/>
      <c r="AJ290" s="104"/>
      <c r="AK290" s="116"/>
      <c r="AL290" s="104"/>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c r="GE290" s="1"/>
      <c r="GF290" s="1"/>
      <c r="GG290" s="1"/>
      <c r="GH290" s="1"/>
      <c r="GI290" s="1"/>
      <c r="GJ290" s="1"/>
      <c r="GK290" s="1"/>
      <c r="GL290" s="1"/>
      <c r="GM290" s="1"/>
      <c r="GN290" s="1"/>
      <c r="GO290" s="1"/>
      <c r="GP290" s="1"/>
      <c r="GQ290" s="1"/>
      <c r="GR290" s="1"/>
      <c r="GS290" s="1"/>
      <c r="GT290" s="1"/>
      <c r="GU290" s="1"/>
      <c r="GV290" s="1"/>
      <c r="GW290" s="1"/>
      <c r="GX290" s="1"/>
      <c r="GY290" s="1"/>
      <c r="GZ290" s="1"/>
      <c r="HA290" s="1"/>
      <c r="HB290" s="1"/>
      <c r="HC290" s="1"/>
      <c r="HD290" s="1"/>
      <c r="HE290" s="1"/>
      <c r="HF290" s="1"/>
      <c r="HG290" s="1"/>
      <c r="HH290" s="1"/>
      <c r="HI290" s="1"/>
      <c r="HJ290" s="1"/>
      <c r="HK290" s="1"/>
      <c r="HL290" s="1"/>
      <c r="HM290" s="1"/>
      <c r="HN290" s="1"/>
      <c r="HO290" s="1"/>
      <c r="HP290" s="1"/>
      <c r="HQ290" s="1"/>
      <c r="HR290" s="1"/>
      <c r="HS290" s="1"/>
      <c r="HT290" s="1"/>
      <c r="HU290" s="1"/>
      <c r="HV290" s="1"/>
      <c r="HW290" s="1"/>
      <c r="HX290" s="1"/>
      <c r="HY290" s="1"/>
      <c r="HZ290" s="1"/>
      <c r="IA290" s="1"/>
      <c r="IB290" s="1"/>
      <c r="IC290" s="1"/>
      <c r="ID290" s="1"/>
      <c r="IE290" s="1"/>
      <c r="IF290" s="1"/>
      <c r="IG290" s="1"/>
      <c r="IH290" s="1"/>
      <c r="II290" s="1"/>
      <c r="IJ290" s="1"/>
      <c r="IK290" s="1"/>
      <c r="IL290" s="1"/>
      <c r="IM290" s="1"/>
      <c r="IN290" s="1"/>
      <c r="IO290" s="1"/>
      <c r="IP290" s="1"/>
      <c r="IQ290" s="1"/>
      <c r="IR290" s="1"/>
      <c r="IS290" s="1"/>
      <c r="IT290" s="1"/>
      <c r="IU290" s="1"/>
      <c r="IV290" s="1"/>
      <c r="IW290" s="1"/>
      <c r="IX290" s="1"/>
      <c r="IY290" s="1"/>
      <c r="IZ290" s="1"/>
      <c r="JA290" s="1"/>
      <c r="JB290" s="1"/>
      <c r="JC290" s="1"/>
      <c r="JD290" s="1"/>
      <c r="JE290" s="1"/>
      <c r="JF290" s="1"/>
      <c r="JG290" s="1"/>
      <c r="JH290" s="1"/>
      <c r="JI290" s="1"/>
      <c r="JJ290" s="1"/>
      <c r="JK290" s="1"/>
      <c r="JL290" s="1"/>
      <c r="JM290" s="1"/>
      <c r="JN290" s="1"/>
      <c r="JO290" s="1"/>
      <c r="JP290" s="1"/>
      <c r="JQ290" s="1"/>
      <c r="JR290" s="1"/>
      <c r="JS290" s="1"/>
      <c r="JT290" s="1"/>
      <c r="JU290" s="1"/>
      <c r="JV290" s="1"/>
      <c r="JW290" s="1"/>
      <c r="JX290" s="1"/>
      <c r="JY290" s="1"/>
      <c r="JZ290" s="1"/>
      <c r="KA290" s="1"/>
      <c r="KB290" s="1"/>
      <c r="KC290" s="1"/>
      <c r="KD290" s="1"/>
      <c r="KE290" s="1"/>
      <c r="KF290" s="1"/>
      <c r="KG290" s="1"/>
      <c r="KH290" s="1"/>
      <c r="KI290" s="1"/>
      <c r="KJ290" s="1"/>
      <c r="KK290" s="1"/>
      <c r="KL290" s="1"/>
      <c r="KM290" s="1"/>
      <c r="KN290" s="1"/>
      <c r="KO290" s="1"/>
      <c r="KP290" s="1"/>
      <c r="KQ290" s="1"/>
      <c r="KR290" s="1"/>
      <c r="KS290" s="1"/>
      <c r="KT290" s="1"/>
      <c r="KU290" s="1"/>
      <c r="KV290" s="1"/>
      <c r="KW290" s="1"/>
      <c r="KX290" s="1"/>
      <c r="KY290" s="1"/>
      <c r="KZ290" s="1"/>
      <c r="LA290" s="1"/>
      <c r="LB290" s="1"/>
      <c r="LC290" s="1"/>
      <c r="LD290" s="1"/>
      <c r="LE290" s="1"/>
      <c r="LF290" s="1"/>
      <c r="LG290" s="1"/>
      <c r="LH290" s="1"/>
      <c r="LI290" s="1"/>
      <c r="LJ290" s="1"/>
      <c r="LK290" s="1"/>
      <c r="LL290" s="1"/>
      <c r="LM290" s="1"/>
      <c r="LN290" s="1"/>
      <c r="LO290" s="1"/>
      <c r="LP290" s="1"/>
      <c r="LQ290" s="1"/>
      <c r="LR290" s="1"/>
      <c r="LS290" s="1"/>
      <c r="LT290" s="1"/>
      <c r="LU290" s="1"/>
      <c r="LV290" s="1"/>
      <c r="LW290" s="1"/>
      <c r="LX290" s="1"/>
      <c r="LY290" s="1"/>
      <c r="LZ290" s="1"/>
      <c r="MA290" s="1"/>
      <c r="MB290" s="1"/>
      <c r="MC290" s="1"/>
      <c r="MD290" s="1"/>
      <c r="ME290" s="1"/>
      <c r="MF290" s="1"/>
      <c r="MG290" s="1"/>
      <c r="MH290" s="1"/>
    </row>
    <row r="291" spans="1:346" ht="142.5" customHeight="1" x14ac:dyDescent="0.2">
      <c r="A291" s="1"/>
      <c r="B291" s="1"/>
      <c r="C291" s="1"/>
      <c r="D291" s="1"/>
      <c r="E291" s="1"/>
      <c r="F291" s="1"/>
      <c r="G291" s="1"/>
      <c r="H291" s="83"/>
      <c r="I291" s="1"/>
      <c r="J291" s="84"/>
      <c r="K291" s="1"/>
      <c r="L291" s="1"/>
      <c r="M291" s="1"/>
      <c r="N291" s="1"/>
      <c r="O291" s="1"/>
      <c r="P291" s="1"/>
      <c r="Q291" s="1"/>
      <c r="R291" s="1"/>
      <c r="S291" s="1"/>
      <c r="T291" s="1"/>
      <c r="U291" s="104"/>
      <c r="V291" s="104"/>
      <c r="W291" s="1"/>
      <c r="X291" s="82"/>
      <c r="Y291" s="1"/>
      <c r="Z291" s="1"/>
      <c r="AA291" s="1"/>
      <c r="AB291" s="1"/>
      <c r="AC291" s="1"/>
      <c r="AD291" s="1"/>
      <c r="AE291" s="1"/>
      <c r="AF291" s="85"/>
      <c r="AG291" s="1"/>
      <c r="AH291" s="1"/>
      <c r="AI291" s="1"/>
      <c r="AJ291" s="104"/>
      <c r="AK291" s="116"/>
      <c r="AL291" s="104"/>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c r="HU291" s="1"/>
      <c r="HV291" s="1"/>
      <c r="HW291" s="1"/>
      <c r="HX291" s="1"/>
      <c r="HY291" s="1"/>
      <c r="HZ291" s="1"/>
      <c r="IA291" s="1"/>
      <c r="IB291" s="1"/>
      <c r="IC291" s="1"/>
      <c r="ID291" s="1"/>
      <c r="IE291" s="1"/>
      <c r="IF291" s="1"/>
      <c r="IG291" s="1"/>
      <c r="IH291" s="1"/>
      <c r="II291" s="1"/>
      <c r="IJ291" s="1"/>
      <c r="IK291" s="1"/>
      <c r="IL291" s="1"/>
      <c r="IM291" s="1"/>
      <c r="IN291" s="1"/>
      <c r="IO291" s="1"/>
      <c r="IP291" s="1"/>
      <c r="IQ291" s="1"/>
      <c r="IR291" s="1"/>
      <c r="IS291" s="1"/>
      <c r="IT291" s="1"/>
      <c r="IU291" s="1"/>
      <c r="IV291" s="1"/>
      <c r="IW291" s="1"/>
      <c r="IX291" s="1"/>
      <c r="IY291" s="1"/>
      <c r="IZ291" s="1"/>
      <c r="JA291" s="1"/>
      <c r="JB291" s="1"/>
      <c r="JC291" s="1"/>
      <c r="JD291" s="1"/>
      <c r="JE291" s="1"/>
      <c r="JF291" s="1"/>
      <c r="JG291" s="1"/>
      <c r="JH291" s="1"/>
      <c r="JI291" s="1"/>
      <c r="JJ291" s="1"/>
      <c r="JK291" s="1"/>
      <c r="JL291" s="1"/>
      <c r="JM291" s="1"/>
      <c r="JN291" s="1"/>
      <c r="JO291" s="1"/>
      <c r="JP291" s="1"/>
      <c r="JQ291" s="1"/>
      <c r="JR291" s="1"/>
      <c r="JS291" s="1"/>
      <c r="JT291" s="1"/>
      <c r="JU291" s="1"/>
      <c r="JV291" s="1"/>
      <c r="JW291" s="1"/>
      <c r="JX291" s="1"/>
      <c r="JY291" s="1"/>
      <c r="JZ291" s="1"/>
      <c r="KA291" s="1"/>
      <c r="KB291" s="1"/>
      <c r="KC291" s="1"/>
      <c r="KD291" s="1"/>
      <c r="KE291" s="1"/>
      <c r="KF291" s="1"/>
      <c r="KG291" s="1"/>
      <c r="KH291" s="1"/>
      <c r="KI291" s="1"/>
      <c r="KJ291" s="1"/>
      <c r="KK291" s="1"/>
      <c r="KL291" s="1"/>
      <c r="KM291" s="1"/>
      <c r="KN291" s="1"/>
      <c r="KO291" s="1"/>
      <c r="KP291" s="1"/>
      <c r="KQ291" s="1"/>
      <c r="KR291" s="1"/>
      <c r="KS291" s="1"/>
      <c r="KT291" s="1"/>
      <c r="KU291" s="1"/>
      <c r="KV291" s="1"/>
      <c r="KW291" s="1"/>
      <c r="KX291" s="1"/>
      <c r="KY291" s="1"/>
      <c r="KZ291" s="1"/>
      <c r="LA291" s="1"/>
      <c r="LB291" s="1"/>
      <c r="LC291" s="1"/>
      <c r="LD291" s="1"/>
      <c r="LE291" s="1"/>
      <c r="LF291" s="1"/>
      <c r="LG291" s="1"/>
      <c r="LH291" s="1"/>
      <c r="LI291" s="1"/>
      <c r="LJ291" s="1"/>
      <c r="LK291" s="1"/>
      <c r="LL291" s="1"/>
      <c r="LM291" s="1"/>
      <c r="LN291" s="1"/>
      <c r="LO291" s="1"/>
      <c r="LP291" s="1"/>
      <c r="LQ291" s="1"/>
      <c r="LR291" s="1"/>
      <c r="LS291" s="1"/>
      <c r="LT291" s="1"/>
      <c r="LU291" s="1"/>
      <c r="LV291" s="1"/>
      <c r="LW291" s="1"/>
      <c r="LX291" s="1"/>
      <c r="LY291" s="1"/>
      <c r="LZ291" s="1"/>
      <c r="MA291" s="1"/>
      <c r="MB291" s="1"/>
      <c r="MC291" s="1"/>
      <c r="MD291" s="1"/>
      <c r="ME291" s="1"/>
      <c r="MF291" s="1"/>
      <c r="MG291" s="1"/>
      <c r="MH291" s="1"/>
    </row>
    <row r="292" spans="1:346" ht="142.5" customHeight="1" x14ac:dyDescent="0.2">
      <c r="A292" s="1"/>
      <c r="B292" s="1"/>
      <c r="C292" s="1"/>
      <c r="D292" s="1"/>
      <c r="E292" s="1"/>
      <c r="F292" s="1"/>
      <c r="G292" s="1"/>
      <c r="H292" s="83"/>
      <c r="I292" s="1"/>
      <c r="J292" s="84"/>
      <c r="K292" s="1"/>
      <c r="L292" s="1"/>
      <c r="M292" s="1"/>
      <c r="N292" s="1"/>
      <c r="O292" s="1"/>
      <c r="P292" s="1"/>
      <c r="Q292" s="1"/>
      <c r="R292" s="1"/>
      <c r="S292" s="1"/>
      <c r="T292" s="1"/>
      <c r="U292" s="104"/>
      <c r="V292" s="104"/>
      <c r="W292" s="1"/>
      <c r="X292" s="82"/>
      <c r="Y292" s="1"/>
      <c r="Z292" s="1"/>
      <c r="AA292" s="1"/>
      <c r="AB292" s="1"/>
      <c r="AC292" s="1"/>
      <c r="AD292" s="1"/>
      <c r="AE292" s="1"/>
      <c r="AF292" s="85"/>
      <c r="AG292" s="1"/>
      <c r="AH292" s="1"/>
      <c r="AI292" s="1"/>
      <c r="AJ292" s="104"/>
      <c r="AK292" s="116"/>
      <c r="AL292" s="104"/>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c r="FO292" s="1"/>
      <c r="FP292" s="1"/>
      <c r="FQ292" s="1"/>
      <c r="FR292" s="1"/>
      <c r="FS292" s="1"/>
      <c r="FT292" s="1"/>
      <c r="FU292" s="1"/>
      <c r="FV292" s="1"/>
      <c r="FW292" s="1"/>
      <c r="FX292" s="1"/>
      <c r="FY292" s="1"/>
      <c r="FZ292" s="1"/>
      <c r="GA292" s="1"/>
      <c r="GB292" s="1"/>
      <c r="GC292" s="1"/>
      <c r="GD292" s="1"/>
      <c r="GE292" s="1"/>
      <c r="GF292" s="1"/>
      <c r="GG292" s="1"/>
      <c r="GH292" s="1"/>
      <c r="GI292" s="1"/>
      <c r="GJ292" s="1"/>
      <c r="GK292" s="1"/>
      <c r="GL292" s="1"/>
      <c r="GM292" s="1"/>
      <c r="GN292" s="1"/>
      <c r="GO292" s="1"/>
      <c r="GP292" s="1"/>
      <c r="GQ292" s="1"/>
      <c r="GR292" s="1"/>
      <c r="GS292" s="1"/>
      <c r="GT292" s="1"/>
      <c r="GU292" s="1"/>
      <c r="GV292" s="1"/>
      <c r="GW292" s="1"/>
      <c r="GX292" s="1"/>
      <c r="GY292" s="1"/>
      <c r="GZ292" s="1"/>
      <c r="HA292" s="1"/>
      <c r="HB292" s="1"/>
      <c r="HC292" s="1"/>
      <c r="HD292" s="1"/>
      <c r="HE292" s="1"/>
      <c r="HF292" s="1"/>
      <c r="HG292" s="1"/>
      <c r="HH292" s="1"/>
      <c r="HI292" s="1"/>
      <c r="HJ292" s="1"/>
      <c r="HK292" s="1"/>
      <c r="HL292" s="1"/>
      <c r="HM292" s="1"/>
      <c r="HN292" s="1"/>
      <c r="HO292" s="1"/>
      <c r="HP292" s="1"/>
      <c r="HQ292" s="1"/>
      <c r="HR292" s="1"/>
      <c r="HS292" s="1"/>
      <c r="HT292" s="1"/>
      <c r="HU292" s="1"/>
      <c r="HV292" s="1"/>
      <c r="HW292" s="1"/>
      <c r="HX292" s="1"/>
      <c r="HY292" s="1"/>
      <c r="HZ292" s="1"/>
      <c r="IA292" s="1"/>
      <c r="IB292" s="1"/>
      <c r="IC292" s="1"/>
      <c r="ID292" s="1"/>
      <c r="IE292" s="1"/>
      <c r="IF292" s="1"/>
      <c r="IG292" s="1"/>
      <c r="IH292" s="1"/>
      <c r="II292" s="1"/>
      <c r="IJ292" s="1"/>
      <c r="IK292" s="1"/>
      <c r="IL292" s="1"/>
      <c r="IM292" s="1"/>
      <c r="IN292" s="1"/>
      <c r="IO292" s="1"/>
      <c r="IP292" s="1"/>
      <c r="IQ292" s="1"/>
      <c r="IR292" s="1"/>
      <c r="IS292" s="1"/>
      <c r="IT292" s="1"/>
      <c r="IU292" s="1"/>
      <c r="IV292" s="1"/>
      <c r="IW292" s="1"/>
      <c r="IX292" s="1"/>
      <c r="IY292" s="1"/>
      <c r="IZ292" s="1"/>
      <c r="JA292" s="1"/>
      <c r="JB292" s="1"/>
      <c r="JC292" s="1"/>
      <c r="JD292" s="1"/>
      <c r="JE292" s="1"/>
      <c r="JF292" s="1"/>
      <c r="JG292" s="1"/>
      <c r="JH292" s="1"/>
      <c r="JI292" s="1"/>
      <c r="JJ292" s="1"/>
      <c r="JK292" s="1"/>
      <c r="JL292" s="1"/>
      <c r="JM292" s="1"/>
      <c r="JN292" s="1"/>
      <c r="JO292" s="1"/>
      <c r="JP292" s="1"/>
      <c r="JQ292" s="1"/>
      <c r="JR292" s="1"/>
      <c r="JS292" s="1"/>
      <c r="JT292" s="1"/>
      <c r="JU292" s="1"/>
      <c r="JV292" s="1"/>
      <c r="JW292" s="1"/>
      <c r="JX292" s="1"/>
      <c r="JY292" s="1"/>
      <c r="JZ292" s="1"/>
      <c r="KA292" s="1"/>
      <c r="KB292" s="1"/>
      <c r="KC292" s="1"/>
      <c r="KD292" s="1"/>
      <c r="KE292" s="1"/>
      <c r="KF292" s="1"/>
      <c r="KG292" s="1"/>
      <c r="KH292" s="1"/>
      <c r="KI292" s="1"/>
      <c r="KJ292" s="1"/>
      <c r="KK292" s="1"/>
      <c r="KL292" s="1"/>
      <c r="KM292" s="1"/>
      <c r="KN292" s="1"/>
      <c r="KO292" s="1"/>
      <c r="KP292" s="1"/>
      <c r="KQ292" s="1"/>
      <c r="KR292" s="1"/>
      <c r="KS292" s="1"/>
      <c r="KT292" s="1"/>
      <c r="KU292" s="1"/>
      <c r="KV292" s="1"/>
      <c r="KW292" s="1"/>
      <c r="KX292" s="1"/>
      <c r="KY292" s="1"/>
      <c r="KZ292" s="1"/>
      <c r="LA292" s="1"/>
      <c r="LB292" s="1"/>
      <c r="LC292" s="1"/>
      <c r="LD292" s="1"/>
      <c r="LE292" s="1"/>
      <c r="LF292" s="1"/>
      <c r="LG292" s="1"/>
      <c r="LH292" s="1"/>
      <c r="LI292" s="1"/>
      <c r="LJ292" s="1"/>
      <c r="LK292" s="1"/>
      <c r="LL292" s="1"/>
      <c r="LM292" s="1"/>
      <c r="LN292" s="1"/>
      <c r="LO292" s="1"/>
      <c r="LP292" s="1"/>
      <c r="LQ292" s="1"/>
      <c r="LR292" s="1"/>
      <c r="LS292" s="1"/>
      <c r="LT292" s="1"/>
      <c r="LU292" s="1"/>
      <c r="LV292" s="1"/>
      <c r="LW292" s="1"/>
      <c r="LX292" s="1"/>
      <c r="LY292" s="1"/>
      <c r="LZ292" s="1"/>
      <c r="MA292" s="1"/>
      <c r="MB292" s="1"/>
      <c r="MC292" s="1"/>
      <c r="MD292" s="1"/>
      <c r="ME292" s="1"/>
      <c r="MF292" s="1"/>
      <c r="MG292" s="1"/>
      <c r="MH292" s="1"/>
    </row>
    <row r="293" spans="1:346" ht="142.5" customHeight="1" x14ac:dyDescent="0.2">
      <c r="A293" s="1"/>
      <c r="B293" s="1"/>
      <c r="C293" s="1"/>
      <c r="D293" s="1"/>
      <c r="E293" s="1"/>
      <c r="F293" s="1"/>
      <c r="G293" s="1"/>
      <c r="H293" s="83"/>
      <c r="I293" s="1"/>
      <c r="J293" s="84"/>
      <c r="K293" s="1"/>
      <c r="L293" s="1"/>
      <c r="M293" s="1"/>
      <c r="N293" s="1"/>
      <c r="O293" s="1"/>
      <c r="P293" s="1"/>
      <c r="Q293" s="1"/>
      <c r="R293" s="1"/>
      <c r="S293" s="1"/>
      <c r="T293" s="1"/>
      <c r="U293" s="104"/>
      <c r="V293" s="104"/>
      <c r="W293" s="1"/>
      <c r="X293" s="82"/>
      <c r="Y293" s="1"/>
      <c r="Z293" s="1"/>
      <c r="AA293" s="1"/>
      <c r="AB293" s="1"/>
      <c r="AC293" s="1"/>
      <c r="AD293" s="1"/>
      <c r="AE293" s="1"/>
      <c r="AF293" s="85"/>
      <c r="AG293" s="1"/>
      <c r="AH293" s="1"/>
      <c r="AI293" s="1"/>
      <c r="AJ293" s="104"/>
      <c r="AK293" s="116"/>
      <c r="AL293" s="104"/>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c r="FR293" s="1"/>
      <c r="FS293" s="1"/>
      <c r="FT293" s="1"/>
      <c r="FU293" s="1"/>
      <c r="FV293" s="1"/>
      <c r="FW293" s="1"/>
      <c r="FX293" s="1"/>
      <c r="FY293" s="1"/>
      <c r="FZ293" s="1"/>
      <c r="GA293" s="1"/>
      <c r="GB293" s="1"/>
      <c r="GC293" s="1"/>
      <c r="GD293" s="1"/>
      <c r="GE293" s="1"/>
      <c r="GF293" s="1"/>
      <c r="GG293" s="1"/>
      <c r="GH293" s="1"/>
      <c r="GI293" s="1"/>
      <c r="GJ293" s="1"/>
      <c r="GK293" s="1"/>
      <c r="GL293" s="1"/>
      <c r="GM293" s="1"/>
      <c r="GN293" s="1"/>
      <c r="GO293" s="1"/>
      <c r="GP293" s="1"/>
      <c r="GQ293" s="1"/>
      <c r="GR293" s="1"/>
      <c r="GS293" s="1"/>
      <c r="GT293" s="1"/>
      <c r="GU293" s="1"/>
      <c r="GV293" s="1"/>
      <c r="GW293" s="1"/>
      <c r="GX293" s="1"/>
      <c r="GY293" s="1"/>
      <c r="GZ293" s="1"/>
      <c r="HA293" s="1"/>
      <c r="HB293" s="1"/>
      <c r="HC293" s="1"/>
      <c r="HD293" s="1"/>
      <c r="HE293" s="1"/>
      <c r="HF293" s="1"/>
      <c r="HG293" s="1"/>
      <c r="HH293" s="1"/>
      <c r="HI293" s="1"/>
      <c r="HJ293" s="1"/>
      <c r="HK293" s="1"/>
      <c r="HL293" s="1"/>
      <c r="HM293" s="1"/>
      <c r="HN293" s="1"/>
      <c r="HO293" s="1"/>
      <c r="HP293" s="1"/>
      <c r="HQ293" s="1"/>
      <c r="HR293" s="1"/>
      <c r="HS293" s="1"/>
      <c r="HT293" s="1"/>
      <c r="HU293" s="1"/>
      <c r="HV293" s="1"/>
      <c r="HW293" s="1"/>
      <c r="HX293" s="1"/>
      <c r="HY293" s="1"/>
      <c r="HZ293" s="1"/>
      <c r="IA293" s="1"/>
      <c r="IB293" s="1"/>
      <c r="IC293" s="1"/>
      <c r="ID293" s="1"/>
      <c r="IE293" s="1"/>
      <c r="IF293" s="1"/>
      <c r="IG293" s="1"/>
      <c r="IH293" s="1"/>
      <c r="II293" s="1"/>
      <c r="IJ293" s="1"/>
      <c r="IK293" s="1"/>
      <c r="IL293" s="1"/>
      <c r="IM293" s="1"/>
      <c r="IN293" s="1"/>
      <c r="IO293" s="1"/>
      <c r="IP293" s="1"/>
      <c r="IQ293" s="1"/>
      <c r="IR293" s="1"/>
      <c r="IS293" s="1"/>
      <c r="IT293" s="1"/>
      <c r="IU293" s="1"/>
      <c r="IV293" s="1"/>
      <c r="IW293" s="1"/>
      <c r="IX293" s="1"/>
      <c r="IY293" s="1"/>
      <c r="IZ293" s="1"/>
      <c r="JA293" s="1"/>
      <c r="JB293" s="1"/>
      <c r="JC293" s="1"/>
      <c r="JD293" s="1"/>
      <c r="JE293" s="1"/>
      <c r="JF293" s="1"/>
      <c r="JG293" s="1"/>
      <c r="JH293" s="1"/>
      <c r="JI293" s="1"/>
      <c r="JJ293" s="1"/>
      <c r="JK293" s="1"/>
      <c r="JL293" s="1"/>
      <c r="JM293" s="1"/>
      <c r="JN293" s="1"/>
      <c r="JO293" s="1"/>
      <c r="JP293" s="1"/>
      <c r="JQ293" s="1"/>
      <c r="JR293" s="1"/>
      <c r="JS293" s="1"/>
      <c r="JT293" s="1"/>
      <c r="JU293" s="1"/>
      <c r="JV293" s="1"/>
      <c r="JW293" s="1"/>
      <c r="JX293" s="1"/>
      <c r="JY293" s="1"/>
      <c r="JZ293" s="1"/>
      <c r="KA293" s="1"/>
      <c r="KB293" s="1"/>
      <c r="KC293" s="1"/>
      <c r="KD293" s="1"/>
      <c r="KE293" s="1"/>
      <c r="KF293" s="1"/>
      <c r="KG293" s="1"/>
      <c r="KH293" s="1"/>
      <c r="KI293" s="1"/>
      <c r="KJ293" s="1"/>
      <c r="KK293" s="1"/>
      <c r="KL293" s="1"/>
      <c r="KM293" s="1"/>
      <c r="KN293" s="1"/>
      <c r="KO293" s="1"/>
      <c r="KP293" s="1"/>
      <c r="KQ293" s="1"/>
      <c r="KR293" s="1"/>
      <c r="KS293" s="1"/>
      <c r="KT293" s="1"/>
      <c r="KU293" s="1"/>
      <c r="KV293" s="1"/>
      <c r="KW293" s="1"/>
      <c r="KX293" s="1"/>
      <c r="KY293" s="1"/>
      <c r="KZ293" s="1"/>
      <c r="LA293" s="1"/>
      <c r="LB293" s="1"/>
      <c r="LC293" s="1"/>
      <c r="LD293" s="1"/>
      <c r="LE293" s="1"/>
      <c r="LF293" s="1"/>
      <c r="LG293" s="1"/>
      <c r="LH293" s="1"/>
      <c r="LI293" s="1"/>
      <c r="LJ293" s="1"/>
      <c r="LK293" s="1"/>
      <c r="LL293" s="1"/>
      <c r="LM293" s="1"/>
      <c r="LN293" s="1"/>
      <c r="LO293" s="1"/>
      <c r="LP293" s="1"/>
      <c r="LQ293" s="1"/>
      <c r="LR293" s="1"/>
      <c r="LS293" s="1"/>
      <c r="LT293" s="1"/>
      <c r="LU293" s="1"/>
      <c r="LV293" s="1"/>
      <c r="LW293" s="1"/>
      <c r="LX293" s="1"/>
      <c r="LY293" s="1"/>
      <c r="LZ293" s="1"/>
      <c r="MA293" s="1"/>
      <c r="MB293" s="1"/>
      <c r="MC293" s="1"/>
      <c r="MD293" s="1"/>
      <c r="ME293" s="1"/>
      <c r="MF293" s="1"/>
      <c r="MG293" s="1"/>
      <c r="MH293" s="1"/>
    </row>
    <row r="294" spans="1:346" ht="142.5" customHeight="1" x14ac:dyDescent="0.2">
      <c r="A294" s="1"/>
      <c r="B294" s="1"/>
      <c r="C294" s="1"/>
      <c r="D294" s="1"/>
      <c r="E294" s="1"/>
      <c r="F294" s="1"/>
      <c r="G294" s="1"/>
      <c r="H294" s="83"/>
      <c r="I294" s="1"/>
      <c r="J294" s="84"/>
      <c r="K294" s="1"/>
      <c r="L294" s="1"/>
      <c r="M294" s="1"/>
      <c r="N294" s="1"/>
      <c r="O294" s="1"/>
      <c r="P294" s="1"/>
      <c r="Q294" s="1"/>
      <c r="R294" s="1"/>
      <c r="S294" s="1"/>
      <c r="T294" s="1"/>
      <c r="U294" s="104"/>
      <c r="V294" s="104"/>
      <c r="W294" s="1"/>
      <c r="X294" s="82"/>
      <c r="Y294" s="1"/>
      <c r="Z294" s="1"/>
      <c r="AA294" s="1"/>
      <c r="AB294" s="1"/>
      <c r="AC294" s="1"/>
      <c r="AD294" s="1"/>
      <c r="AE294" s="1"/>
      <c r="AF294" s="85"/>
      <c r="AG294" s="1"/>
      <c r="AH294" s="1"/>
      <c r="AI294" s="1"/>
      <c r="AJ294" s="104"/>
      <c r="AK294" s="116"/>
      <c r="AL294" s="104"/>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c r="GF294" s="1"/>
      <c r="GG294" s="1"/>
      <c r="GH294" s="1"/>
      <c r="GI294" s="1"/>
      <c r="GJ294" s="1"/>
      <c r="GK294" s="1"/>
      <c r="GL294" s="1"/>
      <c r="GM294" s="1"/>
      <c r="GN294" s="1"/>
      <c r="GO294" s="1"/>
      <c r="GP294" s="1"/>
      <c r="GQ294" s="1"/>
      <c r="GR294" s="1"/>
      <c r="GS294" s="1"/>
      <c r="GT294" s="1"/>
      <c r="GU294" s="1"/>
      <c r="GV294" s="1"/>
      <c r="GW294" s="1"/>
      <c r="GX294" s="1"/>
      <c r="GY294" s="1"/>
      <c r="GZ294" s="1"/>
      <c r="HA294" s="1"/>
      <c r="HB294" s="1"/>
      <c r="HC294" s="1"/>
      <c r="HD294" s="1"/>
      <c r="HE294" s="1"/>
      <c r="HF294" s="1"/>
      <c r="HG294" s="1"/>
      <c r="HH294" s="1"/>
      <c r="HI294" s="1"/>
      <c r="HJ294" s="1"/>
      <c r="HK294" s="1"/>
      <c r="HL294" s="1"/>
      <c r="HM294" s="1"/>
      <c r="HN294" s="1"/>
      <c r="HO294" s="1"/>
      <c r="HP294" s="1"/>
      <c r="HQ294" s="1"/>
      <c r="HR294" s="1"/>
      <c r="HS294" s="1"/>
      <c r="HT294" s="1"/>
      <c r="HU294" s="1"/>
      <c r="HV294" s="1"/>
      <c r="HW294" s="1"/>
      <c r="HX294" s="1"/>
      <c r="HY294" s="1"/>
      <c r="HZ294" s="1"/>
      <c r="IA294" s="1"/>
      <c r="IB294" s="1"/>
      <c r="IC294" s="1"/>
      <c r="ID294" s="1"/>
      <c r="IE294" s="1"/>
      <c r="IF294" s="1"/>
      <c r="IG294" s="1"/>
      <c r="IH294" s="1"/>
      <c r="II294" s="1"/>
      <c r="IJ294" s="1"/>
      <c r="IK294" s="1"/>
      <c r="IL294" s="1"/>
      <c r="IM294" s="1"/>
      <c r="IN294" s="1"/>
      <c r="IO294" s="1"/>
      <c r="IP294" s="1"/>
      <c r="IQ294" s="1"/>
      <c r="IR294" s="1"/>
      <c r="IS294" s="1"/>
      <c r="IT294" s="1"/>
      <c r="IU294" s="1"/>
      <c r="IV294" s="1"/>
      <c r="IW294" s="1"/>
      <c r="IX294" s="1"/>
      <c r="IY294" s="1"/>
      <c r="IZ294" s="1"/>
      <c r="JA294" s="1"/>
      <c r="JB294" s="1"/>
      <c r="JC294" s="1"/>
      <c r="JD294" s="1"/>
      <c r="JE294" s="1"/>
      <c r="JF294" s="1"/>
      <c r="JG294" s="1"/>
      <c r="JH294" s="1"/>
      <c r="JI294" s="1"/>
      <c r="JJ294" s="1"/>
      <c r="JK294" s="1"/>
      <c r="JL294" s="1"/>
      <c r="JM294" s="1"/>
      <c r="JN294" s="1"/>
      <c r="JO294" s="1"/>
      <c r="JP294" s="1"/>
      <c r="JQ294" s="1"/>
      <c r="JR294" s="1"/>
      <c r="JS294" s="1"/>
      <c r="JT294" s="1"/>
      <c r="JU294" s="1"/>
      <c r="JV294" s="1"/>
      <c r="JW294" s="1"/>
      <c r="JX294" s="1"/>
      <c r="JY294" s="1"/>
      <c r="JZ294" s="1"/>
      <c r="KA294" s="1"/>
      <c r="KB294" s="1"/>
      <c r="KC294" s="1"/>
      <c r="KD294" s="1"/>
      <c r="KE294" s="1"/>
      <c r="KF294" s="1"/>
      <c r="KG294" s="1"/>
      <c r="KH294" s="1"/>
      <c r="KI294" s="1"/>
      <c r="KJ294" s="1"/>
      <c r="KK294" s="1"/>
      <c r="KL294" s="1"/>
      <c r="KM294" s="1"/>
      <c r="KN294" s="1"/>
      <c r="KO294" s="1"/>
      <c r="KP294" s="1"/>
      <c r="KQ294" s="1"/>
      <c r="KR294" s="1"/>
      <c r="KS294" s="1"/>
      <c r="KT294" s="1"/>
      <c r="KU294" s="1"/>
      <c r="KV294" s="1"/>
      <c r="KW294" s="1"/>
      <c r="KX294" s="1"/>
      <c r="KY294" s="1"/>
      <c r="KZ294" s="1"/>
      <c r="LA294" s="1"/>
      <c r="LB294" s="1"/>
      <c r="LC294" s="1"/>
      <c r="LD294" s="1"/>
      <c r="LE294" s="1"/>
      <c r="LF294" s="1"/>
      <c r="LG294" s="1"/>
      <c r="LH294" s="1"/>
      <c r="LI294" s="1"/>
      <c r="LJ294" s="1"/>
      <c r="LK294" s="1"/>
      <c r="LL294" s="1"/>
      <c r="LM294" s="1"/>
      <c r="LN294" s="1"/>
      <c r="LO294" s="1"/>
      <c r="LP294" s="1"/>
      <c r="LQ294" s="1"/>
      <c r="LR294" s="1"/>
      <c r="LS294" s="1"/>
      <c r="LT294" s="1"/>
      <c r="LU294" s="1"/>
      <c r="LV294" s="1"/>
      <c r="LW294" s="1"/>
      <c r="LX294" s="1"/>
      <c r="LY294" s="1"/>
      <c r="LZ294" s="1"/>
      <c r="MA294" s="1"/>
      <c r="MB294" s="1"/>
      <c r="MC294" s="1"/>
      <c r="MD294" s="1"/>
      <c r="ME294" s="1"/>
      <c r="MF294" s="1"/>
      <c r="MG294" s="1"/>
      <c r="MH294" s="1"/>
    </row>
    <row r="295" spans="1:346" ht="142.5" customHeight="1" x14ac:dyDescent="0.2">
      <c r="A295" s="1"/>
      <c r="B295" s="1"/>
      <c r="C295" s="1"/>
      <c r="D295" s="1"/>
      <c r="E295" s="1"/>
      <c r="F295" s="1"/>
      <c r="G295" s="1"/>
      <c r="H295" s="83"/>
      <c r="I295" s="1"/>
      <c r="J295" s="84"/>
      <c r="K295" s="1"/>
      <c r="L295" s="1"/>
      <c r="M295" s="1"/>
      <c r="N295" s="1"/>
      <c r="O295" s="1"/>
      <c r="P295" s="1"/>
      <c r="Q295" s="1"/>
      <c r="R295" s="1"/>
      <c r="S295" s="1"/>
      <c r="T295" s="1"/>
      <c r="U295" s="104"/>
      <c r="V295" s="104"/>
      <c r="W295" s="1"/>
      <c r="X295" s="82"/>
      <c r="Y295" s="1"/>
      <c r="Z295" s="1"/>
      <c r="AA295" s="1"/>
      <c r="AB295" s="1"/>
      <c r="AC295" s="1"/>
      <c r="AD295" s="1"/>
      <c r="AE295" s="1"/>
      <c r="AF295" s="85"/>
      <c r="AG295" s="1"/>
      <c r="AH295" s="1"/>
      <c r="AI295" s="1"/>
      <c r="AJ295" s="104"/>
      <c r="AK295" s="116"/>
      <c r="AL295" s="104"/>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c r="GM295" s="1"/>
      <c r="GN295" s="1"/>
      <c r="GO295" s="1"/>
      <c r="GP295" s="1"/>
      <c r="GQ295" s="1"/>
      <c r="GR295" s="1"/>
      <c r="GS295" s="1"/>
      <c r="GT295" s="1"/>
      <c r="GU295" s="1"/>
      <c r="GV295" s="1"/>
      <c r="GW295" s="1"/>
      <c r="GX295" s="1"/>
      <c r="GY295" s="1"/>
      <c r="GZ295" s="1"/>
      <c r="HA295" s="1"/>
      <c r="HB295" s="1"/>
      <c r="HC295" s="1"/>
      <c r="HD295" s="1"/>
      <c r="HE295" s="1"/>
      <c r="HF295" s="1"/>
      <c r="HG295" s="1"/>
      <c r="HH295" s="1"/>
      <c r="HI295" s="1"/>
      <c r="HJ295" s="1"/>
      <c r="HK295" s="1"/>
      <c r="HL295" s="1"/>
      <c r="HM295" s="1"/>
      <c r="HN295" s="1"/>
      <c r="HO295" s="1"/>
      <c r="HP295" s="1"/>
      <c r="HQ295" s="1"/>
      <c r="HR295" s="1"/>
      <c r="HS295" s="1"/>
      <c r="HT295" s="1"/>
      <c r="HU295" s="1"/>
      <c r="HV295" s="1"/>
      <c r="HW295" s="1"/>
      <c r="HX295" s="1"/>
      <c r="HY295" s="1"/>
      <c r="HZ295" s="1"/>
      <c r="IA295" s="1"/>
      <c r="IB295" s="1"/>
      <c r="IC295" s="1"/>
      <c r="ID295" s="1"/>
      <c r="IE295" s="1"/>
      <c r="IF295" s="1"/>
      <c r="IG295" s="1"/>
      <c r="IH295" s="1"/>
      <c r="II295" s="1"/>
      <c r="IJ295" s="1"/>
      <c r="IK295" s="1"/>
      <c r="IL295" s="1"/>
      <c r="IM295" s="1"/>
      <c r="IN295" s="1"/>
      <c r="IO295" s="1"/>
      <c r="IP295" s="1"/>
      <c r="IQ295" s="1"/>
      <c r="IR295" s="1"/>
      <c r="IS295" s="1"/>
      <c r="IT295" s="1"/>
      <c r="IU295" s="1"/>
      <c r="IV295" s="1"/>
      <c r="IW295" s="1"/>
      <c r="IX295" s="1"/>
      <c r="IY295" s="1"/>
      <c r="IZ295" s="1"/>
      <c r="JA295" s="1"/>
      <c r="JB295" s="1"/>
      <c r="JC295" s="1"/>
      <c r="JD295" s="1"/>
      <c r="JE295" s="1"/>
      <c r="JF295" s="1"/>
      <c r="JG295" s="1"/>
      <c r="JH295" s="1"/>
      <c r="JI295" s="1"/>
      <c r="JJ295" s="1"/>
      <c r="JK295" s="1"/>
      <c r="JL295" s="1"/>
      <c r="JM295" s="1"/>
      <c r="JN295" s="1"/>
      <c r="JO295" s="1"/>
      <c r="JP295" s="1"/>
      <c r="JQ295" s="1"/>
      <c r="JR295" s="1"/>
      <c r="JS295" s="1"/>
      <c r="JT295" s="1"/>
      <c r="JU295" s="1"/>
      <c r="JV295" s="1"/>
      <c r="JW295" s="1"/>
      <c r="JX295" s="1"/>
      <c r="JY295" s="1"/>
      <c r="JZ295" s="1"/>
      <c r="KA295" s="1"/>
      <c r="KB295" s="1"/>
      <c r="KC295" s="1"/>
      <c r="KD295" s="1"/>
      <c r="KE295" s="1"/>
      <c r="KF295" s="1"/>
      <c r="KG295" s="1"/>
      <c r="KH295" s="1"/>
      <c r="KI295" s="1"/>
      <c r="KJ295" s="1"/>
      <c r="KK295" s="1"/>
      <c r="KL295" s="1"/>
      <c r="KM295" s="1"/>
      <c r="KN295" s="1"/>
      <c r="KO295" s="1"/>
      <c r="KP295" s="1"/>
      <c r="KQ295" s="1"/>
      <c r="KR295" s="1"/>
      <c r="KS295" s="1"/>
      <c r="KT295" s="1"/>
      <c r="KU295" s="1"/>
      <c r="KV295" s="1"/>
      <c r="KW295" s="1"/>
      <c r="KX295" s="1"/>
      <c r="KY295" s="1"/>
      <c r="KZ295" s="1"/>
      <c r="LA295" s="1"/>
      <c r="LB295" s="1"/>
      <c r="LC295" s="1"/>
      <c r="LD295" s="1"/>
      <c r="LE295" s="1"/>
      <c r="LF295" s="1"/>
      <c r="LG295" s="1"/>
      <c r="LH295" s="1"/>
      <c r="LI295" s="1"/>
      <c r="LJ295" s="1"/>
      <c r="LK295" s="1"/>
      <c r="LL295" s="1"/>
      <c r="LM295" s="1"/>
      <c r="LN295" s="1"/>
      <c r="LO295" s="1"/>
      <c r="LP295" s="1"/>
      <c r="LQ295" s="1"/>
      <c r="LR295" s="1"/>
      <c r="LS295" s="1"/>
      <c r="LT295" s="1"/>
      <c r="LU295" s="1"/>
      <c r="LV295" s="1"/>
      <c r="LW295" s="1"/>
      <c r="LX295" s="1"/>
      <c r="LY295" s="1"/>
      <c r="LZ295" s="1"/>
      <c r="MA295" s="1"/>
      <c r="MB295" s="1"/>
      <c r="MC295" s="1"/>
      <c r="MD295" s="1"/>
      <c r="ME295" s="1"/>
      <c r="MF295" s="1"/>
      <c r="MG295" s="1"/>
      <c r="MH295" s="1"/>
    </row>
    <row r="296" spans="1:346" ht="142.5" customHeight="1" x14ac:dyDescent="0.2">
      <c r="A296" s="1"/>
      <c r="B296" s="1"/>
      <c r="C296" s="1"/>
      <c r="D296" s="1"/>
      <c r="E296" s="1"/>
      <c r="F296" s="1"/>
      <c r="G296" s="1"/>
      <c r="H296" s="83"/>
      <c r="I296" s="1"/>
      <c r="J296" s="84"/>
      <c r="K296" s="1"/>
      <c r="L296" s="1"/>
      <c r="M296" s="1"/>
      <c r="N296" s="1"/>
      <c r="O296" s="1"/>
      <c r="P296" s="1"/>
      <c r="Q296" s="1"/>
      <c r="R296" s="1"/>
      <c r="S296" s="1"/>
      <c r="T296" s="1"/>
      <c r="U296" s="104"/>
      <c r="V296" s="104"/>
      <c r="W296" s="1"/>
      <c r="X296" s="82"/>
      <c r="Y296" s="1"/>
      <c r="Z296" s="1"/>
      <c r="AA296" s="1"/>
      <c r="AB296" s="1"/>
      <c r="AC296" s="1"/>
      <c r="AD296" s="1"/>
      <c r="AE296" s="1"/>
      <c r="AF296" s="85"/>
      <c r="AG296" s="1"/>
      <c r="AH296" s="1"/>
      <c r="AI296" s="1"/>
      <c r="AJ296" s="104"/>
      <c r="AK296" s="116"/>
      <c r="AL296" s="104"/>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c r="GF296" s="1"/>
      <c r="GG296" s="1"/>
      <c r="GH296" s="1"/>
      <c r="GI296" s="1"/>
      <c r="GJ296" s="1"/>
      <c r="GK296" s="1"/>
      <c r="GL296" s="1"/>
      <c r="GM296" s="1"/>
      <c r="GN296" s="1"/>
      <c r="GO296" s="1"/>
      <c r="GP296" s="1"/>
      <c r="GQ296" s="1"/>
      <c r="GR296" s="1"/>
      <c r="GS296" s="1"/>
      <c r="GT296" s="1"/>
      <c r="GU296" s="1"/>
      <c r="GV296" s="1"/>
      <c r="GW296" s="1"/>
      <c r="GX296" s="1"/>
      <c r="GY296" s="1"/>
      <c r="GZ296" s="1"/>
      <c r="HA296" s="1"/>
      <c r="HB296" s="1"/>
      <c r="HC296" s="1"/>
      <c r="HD296" s="1"/>
      <c r="HE296" s="1"/>
      <c r="HF296" s="1"/>
      <c r="HG296" s="1"/>
      <c r="HH296" s="1"/>
      <c r="HI296" s="1"/>
      <c r="HJ296" s="1"/>
      <c r="HK296" s="1"/>
      <c r="HL296" s="1"/>
      <c r="HM296" s="1"/>
      <c r="HN296" s="1"/>
      <c r="HO296" s="1"/>
      <c r="HP296" s="1"/>
      <c r="HQ296" s="1"/>
      <c r="HR296" s="1"/>
      <c r="HS296" s="1"/>
      <c r="HT296" s="1"/>
      <c r="HU296" s="1"/>
      <c r="HV296" s="1"/>
      <c r="HW296" s="1"/>
      <c r="HX296" s="1"/>
      <c r="HY296" s="1"/>
      <c r="HZ296" s="1"/>
      <c r="IA296" s="1"/>
      <c r="IB296" s="1"/>
      <c r="IC296" s="1"/>
      <c r="ID296" s="1"/>
      <c r="IE296" s="1"/>
      <c r="IF296" s="1"/>
      <c r="IG296" s="1"/>
      <c r="IH296" s="1"/>
      <c r="II296" s="1"/>
      <c r="IJ296" s="1"/>
      <c r="IK296" s="1"/>
      <c r="IL296" s="1"/>
      <c r="IM296" s="1"/>
      <c r="IN296" s="1"/>
      <c r="IO296" s="1"/>
      <c r="IP296" s="1"/>
      <c r="IQ296" s="1"/>
      <c r="IR296" s="1"/>
      <c r="IS296" s="1"/>
      <c r="IT296" s="1"/>
      <c r="IU296" s="1"/>
      <c r="IV296" s="1"/>
      <c r="IW296" s="1"/>
      <c r="IX296" s="1"/>
      <c r="IY296" s="1"/>
      <c r="IZ296" s="1"/>
      <c r="JA296" s="1"/>
      <c r="JB296" s="1"/>
      <c r="JC296" s="1"/>
      <c r="JD296" s="1"/>
      <c r="JE296" s="1"/>
      <c r="JF296" s="1"/>
      <c r="JG296" s="1"/>
      <c r="JH296" s="1"/>
      <c r="JI296" s="1"/>
      <c r="JJ296" s="1"/>
      <c r="JK296" s="1"/>
      <c r="JL296" s="1"/>
      <c r="JM296" s="1"/>
      <c r="JN296" s="1"/>
      <c r="JO296" s="1"/>
      <c r="JP296" s="1"/>
      <c r="JQ296" s="1"/>
      <c r="JR296" s="1"/>
      <c r="JS296" s="1"/>
      <c r="JT296" s="1"/>
      <c r="JU296" s="1"/>
      <c r="JV296" s="1"/>
      <c r="JW296" s="1"/>
      <c r="JX296" s="1"/>
      <c r="JY296" s="1"/>
      <c r="JZ296" s="1"/>
      <c r="KA296" s="1"/>
      <c r="KB296" s="1"/>
      <c r="KC296" s="1"/>
      <c r="KD296" s="1"/>
      <c r="KE296" s="1"/>
      <c r="KF296" s="1"/>
      <c r="KG296" s="1"/>
      <c r="KH296" s="1"/>
      <c r="KI296" s="1"/>
      <c r="KJ296" s="1"/>
      <c r="KK296" s="1"/>
      <c r="KL296" s="1"/>
      <c r="KM296" s="1"/>
      <c r="KN296" s="1"/>
      <c r="KO296" s="1"/>
      <c r="KP296" s="1"/>
      <c r="KQ296" s="1"/>
      <c r="KR296" s="1"/>
      <c r="KS296" s="1"/>
      <c r="KT296" s="1"/>
      <c r="KU296" s="1"/>
      <c r="KV296" s="1"/>
      <c r="KW296" s="1"/>
      <c r="KX296" s="1"/>
      <c r="KY296" s="1"/>
      <c r="KZ296" s="1"/>
      <c r="LA296" s="1"/>
      <c r="LB296" s="1"/>
      <c r="LC296" s="1"/>
      <c r="LD296" s="1"/>
      <c r="LE296" s="1"/>
      <c r="LF296" s="1"/>
      <c r="LG296" s="1"/>
      <c r="LH296" s="1"/>
      <c r="LI296" s="1"/>
      <c r="LJ296" s="1"/>
      <c r="LK296" s="1"/>
      <c r="LL296" s="1"/>
      <c r="LM296" s="1"/>
      <c r="LN296" s="1"/>
      <c r="LO296" s="1"/>
      <c r="LP296" s="1"/>
      <c r="LQ296" s="1"/>
      <c r="LR296" s="1"/>
      <c r="LS296" s="1"/>
      <c r="LT296" s="1"/>
      <c r="LU296" s="1"/>
      <c r="LV296" s="1"/>
      <c r="LW296" s="1"/>
      <c r="LX296" s="1"/>
      <c r="LY296" s="1"/>
      <c r="LZ296" s="1"/>
      <c r="MA296" s="1"/>
      <c r="MB296" s="1"/>
      <c r="MC296" s="1"/>
      <c r="MD296" s="1"/>
      <c r="ME296" s="1"/>
      <c r="MF296" s="1"/>
      <c r="MG296" s="1"/>
      <c r="MH296" s="1"/>
    </row>
    <row r="297" spans="1:346" ht="142.5" customHeight="1" x14ac:dyDescent="0.2">
      <c r="A297" s="1"/>
      <c r="B297" s="1"/>
      <c r="C297" s="1"/>
      <c r="D297" s="1"/>
      <c r="E297" s="1"/>
      <c r="F297" s="1"/>
      <c r="G297" s="1"/>
      <c r="H297" s="83"/>
      <c r="I297" s="1"/>
      <c r="J297" s="84"/>
      <c r="K297" s="1"/>
      <c r="L297" s="1"/>
      <c r="M297" s="1"/>
      <c r="N297" s="1"/>
      <c r="O297" s="1"/>
      <c r="P297" s="1"/>
      <c r="Q297" s="1"/>
      <c r="R297" s="1"/>
      <c r="S297" s="1"/>
      <c r="T297" s="1"/>
      <c r="U297" s="104"/>
      <c r="V297" s="104"/>
      <c r="W297" s="1"/>
      <c r="X297" s="82"/>
      <c r="Y297" s="1"/>
      <c r="Z297" s="1"/>
      <c r="AA297" s="1"/>
      <c r="AB297" s="1"/>
      <c r="AC297" s="1"/>
      <c r="AD297" s="1"/>
      <c r="AE297" s="1"/>
      <c r="AF297" s="85"/>
      <c r="AG297" s="1"/>
      <c r="AH297" s="1"/>
      <c r="AI297" s="1"/>
      <c r="AJ297" s="104"/>
      <c r="AK297" s="116"/>
      <c r="AL297" s="104"/>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c r="GM297" s="1"/>
      <c r="GN297" s="1"/>
      <c r="GO297" s="1"/>
      <c r="GP297" s="1"/>
      <c r="GQ297" s="1"/>
      <c r="GR297" s="1"/>
      <c r="GS297" s="1"/>
      <c r="GT297" s="1"/>
      <c r="GU297" s="1"/>
      <c r="GV297" s="1"/>
      <c r="GW297" s="1"/>
      <c r="GX297" s="1"/>
      <c r="GY297" s="1"/>
      <c r="GZ297" s="1"/>
      <c r="HA297" s="1"/>
      <c r="HB297" s="1"/>
      <c r="HC297" s="1"/>
      <c r="HD297" s="1"/>
      <c r="HE297" s="1"/>
      <c r="HF297" s="1"/>
      <c r="HG297" s="1"/>
      <c r="HH297" s="1"/>
      <c r="HI297" s="1"/>
      <c r="HJ297" s="1"/>
      <c r="HK297" s="1"/>
      <c r="HL297" s="1"/>
      <c r="HM297" s="1"/>
      <c r="HN297" s="1"/>
      <c r="HO297" s="1"/>
      <c r="HP297" s="1"/>
      <c r="HQ297" s="1"/>
      <c r="HR297" s="1"/>
      <c r="HS297" s="1"/>
      <c r="HT297" s="1"/>
      <c r="HU297" s="1"/>
      <c r="HV297" s="1"/>
      <c r="HW297" s="1"/>
      <c r="HX297" s="1"/>
      <c r="HY297" s="1"/>
      <c r="HZ297" s="1"/>
      <c r="IA297" s="1"/>
      <c r="IB297" s="1"/>
      <c r="IC297" s="1"/>
      <c r="ID297" s="1"/>
      <c r="IE297" s="1"/>
      <c r="IF297" s="1"/>
      <c r="IG297" s="1"/>
      <c r="IH297" s="1"/>
      <c r="II297" s="1"/>
      <c r="IJ297" s="1"/>
      <c r="IK297" s="1"/>
      <c r="IL297" s="1"/>
      <c r="IM297" s="1"/>
      <c r="IN297" s="1"/>
      <c r="IO297" s="1"/>
      <c r="IP297" s="1"/>
      <c r="IQ297" s="1"/>
      <c r="IR297" s="1"/>
      <c r="IS297" s="1"/>
      <c r="IT297" s="1"/>
      <c r="IU297" s="1"/>
      <c r="IV297" s="1"/>
      <c r="IW297" s="1"/>
      <c r="IX297" s="1"/>
      <c r="IY297" s="1"/>
      <c r="IZ297" s="1"/>
      <c r="JA297" s="1"/>
      <c r="JB297" s="1"/>
      <c r="JC297" s="1"/>
      <c r="JD297" s="1"/>
      <c r="JE297" s="1"/>
      <c r="JF297" s="1"/>
      <c r="JG297" s="1"/>
      <c r="JH297" s="1"/>
      <c r="JI297" s="1"/>
      <c r="JJ297" s="1"/>
      <c r="JK297" s="1"/>
      <c r="JL297" s="1"/>
      <c r="JM297" s="1"/>
      <c r="JN297" s="1"/>
      <c r="JO297" s="1"/>
      <c r="JP297" s="1"/>
      <c r="JQ297" s="1"/>
      <c r="JR297" s="1"/>
      <c r="JS297" s="1"/>
      <c r="JT297" s="1"/>
      <c r="JU297" s="1"/>
      <c r="JV297" s="1"/>
      <c r="JW297" s="1"/>
      <c r="JX297" s="1"/>
      <c r="JY297" s="1"/>
      <c r="JZ297" s="1"/>
      <c r="KA297" s="1"/>
      <c r="KB297" s="1"/>
      <c r="KC297" s="1"/>
      <c r="KD297" s="1"/>
      <c r="KE297" s="1"/>
      <c r="KF297" s="1"/>
      <c r="KG297" s="1"/>
      <c r="KH297" s="1"/>
      <c r="KI297" s="1"/>
      <c r="KJ297" s="1"/>
      <c r="KK297" s="1"/>
      <c r="KL297" s="1"/>
      <c r="KM297" s="1"/>
      <c r="KN297" s="1"/>
      <c r="KO297" s="1"/>
      <c r="KP297" s="1"/>
      <c r="KQ297" s="1"/>
      <c r="KR297" s="1"/>
      <c r="KS297" s="1"/>
      <c r="KT297" s="1"/>
      <c r="KU297" s="1"/>
      <c r="KV297" s="1"/>
      <c r="KW297" s="1"/>
      <c r="KX297" s="1"/>
      <c r="KY297" s="1"/>
      <c r="KZ297" s="1"/>
      <c r="LA297" s="1"/>
      <c r="LB297" s="1"/>
      <c r="LC297" s="1"/>
      <c r="LD297" s="1"/>
      <c r="LE297" s="1"/>
      <c r="LF297" s="1"/>
      <c r="LG297" s="1"/>
      <c r="LH297" s="1"/>
      <c r="LI297" s="1"/>
      <c r="LJ297" s="1"/>
      <c r="LK297" s="1"/>
      <c r="LL297" s="1"/>
      <c r="LM297" s="1"/>
      <c r="LN297" s="1"/>
      <c r="LO297" s="1"/>
      <c r="LP297" s="1"/>
      <c r="LQ297" s="1"/>
      <c r="LR297" s="1"/>
      <c r="LS297" s="1"/>
      <c r="LT297" s="1"/>
      <c r="LU297" s="1"/>
      <c r="LV297" s="1"/>
      <c r="LW297" s="1"/>
      <c r="LX297" s="1"/>
      <c r="LY297" s="1"/>
      <c r="LZ297" s="1"/>
      <c r="MA297" s="1"/>
      <c r="MB297" s="1"/>
      <c r="MC297" s="1"/>
      <c r="MD297" s="1"/>
      <c r="ME297" s="1"/>
      <c r="MF297" s="1"/>
      <c r="MG297" s="1"/>
      <c r="MH297" s="1"/>
    </row>
    <row r="298" spans="1:346" ht="142.5" customHeight="1" x14ac:dyDescent="0.2">
      <c r="A298" s="1"/>
      <c r="B298" s="1"/>
      <c r="C298" s="1"/>
      <c r="D298" s="1"/>
      <c r="E298" s="1"/>
      <c r="F298" s="1"/>
      <c r="G298" s="1"/>
      <c r="H298" s="83"/>
      <c r="I298" s="1"/>
      <c r="J298" s="84"/>
      <c r="K298" s="1"/>
      <c r="L298" s="1"/>
      <c r="M298" s="1"/>
      <c r="N298" s="1"/>
      <c r="O298" s="1"/>
      <c r="P298" s="1"/>
      <c r="Q298" s="1"/>
      <c r="R298" s="1"/>
      <c r="S298" s="1"/>
      <c r="T298" s="1"/>
      <c r="U298" s="104"/>
      <c r="V298" s="104"/>
      <c r="W298" s="1"/>
      <c r="X298" s="82"/>
      <c r="Y298" s="1"/>
      <c r="Z298" s="1"/>
      <c r="AA298" s="1"/>
      <c r="AB298" s="1"/>
      <c r="AC298" s="1"/>
      <c r="AD298" s="1"/>
      <c r="AE298" s="1"/>
      <c r="AF298" s="85"/>
      <c r="AG298" s="1"/>
      <c r="AH298" s="1"/>
      <c r="AI298" s="1"/>
      <c r="AJ298" s="104"/>
      <c r="AK298" s="116"/>
      <c r="AL298" s="104"/>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c r="GF298" s="1"/>
      <c r="GG298" s="1"/>
      <c r="GH298" s="1"/>
      <c r="GI298" s="1"/>
      <c r="GJ298" s="1"/>
      <c r="GK298" s="1"/>
      <c r="GL298" s="1"/>
      <c r="GM298" s="1"/>
      <c r="GN298" s="1"/>
      <c r="GO298" s="1"/>
      <c r="GP298" s="1"/>
      <c r="GQ298" s="1"/>
      <c r="GR298" s="1"/>
      <c r="GS298" s="1"/>
      <c r="GT298" s="1"/>
      <c r="GU298" s="1"/>
      <c r="GV298" s="1"/>
      <c r="GW298" s="1"/>
      <c r="GX298" s="1"/>
      <c r="GY298" s="1"/>
      <c r="GZ298" s="1"/>
      <c r="HA298" s="1"/>
      <c r="HB298" s="1"/>
      <c r="HC298" s="1"/>
      <c r="HD298" s="1"/>
      <c r="HE298" s="1"/>
      <c r="HF298" s="1"/>
      <c r="HG298" s="1"/>
      <c r="HH298" s="1"/>
      <c r="HI298" s="1"/>
      <c r="HJ298" s="1"/>
      <c r="HK298" s="1"/>
      <c r="HL298" s="1"/>
      <c r="HM298" s="1"/>
      <c r="HN298" s="1"/>
      <c r="HO298" s="1"/>
      <c r="HP298" s="1"/>
      <c r="HQ298" s="1"/>
      <c r="HR298" s="1"/>
      <c r="HS298" s="1"/>
      <c r="HT298" s="1"/>
      <c r="HU298" s="1"/>
      <c r="HV298" s="1"/>
      <c r="HW298" s="1"/>
      <c r="HX298" s="1"/>
      <c r="HY298" s="1"/>
      <c r="HZ298" s="1"/>
      <c r="IA298" s="1"/>
      <c r="IB298" s="1"/>
      <c r="IC298" s="1"/>
      <c r="ID298" s="1"/>
      <c r="IE298" s="1"/>
      <c r="IF298" s="1"/>
      <c r="IG298" s="1"/>
      <c r="IH298" s="1"/>
      <c r="II298" s="1"/>
      <c r="IJ298" s="1"/>
      <c r="IK298" s="1"/>
      <c r="IL298" s="1"/>
      <c r="IM298" s="1"/>
      <c r="IN298" s="1"/>
      <c r="IO298" s="1"/>
      <c r="IP298" s="1"/>
      <c r="IQ298" s="1"/>
      <c r="IR298" s="1"/>
      <c r="IS298" s="1"/>
      <c r="IT298" s="1"/>
      <c r="IU298" s="1"/>
      <c r="IV298" s="1"/>
      <c r="IW298" s="1"/>
      <c r="IX298" s="1"/>
      <c r="IY298" s="1"/>
      <c r="IZ298" s="1"/>
      <c r="JA298" s="1"/>
      <c r="JB298" s="1"/>
      <c r="JC298" s="1"/>
      <c r="JD298" s="1"/>
      <c r="JE298" s="1"/>
      <c r="JF298" s="1"/>
      <c r="JG298" s="1"/>
      <c r="JH298" s="1"/>
      <c r="JI298" s="1"/>
      <c r="JJ298" s="1"/>
      <c r="JK298" s="1"/>
      <c r="JL298" s="1"/>
      <c r="JM298" s="1"/>
      <c r="JN298" s="1"/>
      <c r="JO298" s="1"/>
      <c r="JP298" s="1"/>
      <c r="JQ298" s="1"/>
      <c r="JR298" s="1"/>
      <c r="JS298" s="1"/>
      <c r="JT298" s="1"/>
      <c r="JU298" s="1"/>
      <c r="JV298" s="1"/>
      <c r="JW298" s="1"/>
      <c r="JX298" s="1"/>
      <c r="JY298" s="1"/>
      <c r="JZ298" s="1"/>
      <c r="KA298" s="1"/>
      <c r="KB298" s="1"/>
      <c r="KC298" s="1"/>
      <c r="KD298" s="1"/>
      <c r="KE298" s="1"/>
      <c r="KF298" s="1"/>
      <c r="KG298" s="1"/>
      <c r="KH298" s="1"/>
      <c r="KI298" s="1"/>
      <c r="KJ298" s="1"/>
      <c r="KK298" s="1"/>
      <c r="KL298" s="1"/>
      <c r="KM298" s="1"/>
      <c r="KN298" s="1"/>
      <c r="KO298" s="1"/>
      <c r="KP298" s="1"/>
      <c r="KQ298" s="1"/>
      <c r="KR298" s="1"/>
      <c r="KS298" s="1"/>
      <c r="KT298" s="1"/>
      <c r="KU298" s="1"/>
      <c r="KV298" s="1"/>
      <c r="KW298" s="1"/>
      <c r="KX298" s="1"/>
      <c r="KY298" s="1"/>
      <c r="KZ298" s="1"/>
      <c r="LA298" s="1"/>
      <c r="LB298" s="1"/>
      <c r="LC298" s="1"/>
      <c r="LD298" s="1"/>
      <c r="LE298" s="1"/>
      <c r="LF298" s="1"/>
      <c r="LG298" s="1"/>
      <c r="LH298" s="1"/>
      <c r="LI298" s="1"/>
      <c r="LJ298" s="1"/>
      <c r="LK298" s="1"/>
      <c r="LL298" s="1"/>
      <c r="LM298" s="1"/>
      <c r="LN298" s="1"/>
      <c r="LO298" s="1"/>
      <c r="LP298" s="1"/>
      <c r="LQ298" s="1"/>
      <c r="LR298" s="1"/>
      <c r="LS298" s="1"/>
      <c r="LT298" s="1"/>
      <c r="LU298" s="1"/>
      <c r="LV298" s="1"/>
      <c r="LW298" s="1"/>
      <c r="LX298" s="1"/>
      <c r="LY298" s="1"/>
      <c r="LZ298" s="1"/>
      <c r="MA298" s="1"/>
      <c r="MB298" s="1"/>
      <c r="MC298" s="1"/>
      <c r="MD298" s="1"/>
      <c r="ME298" s="1"/>
      <c r="MF298" s="1"/>
      <c r="MG298" s="1"/>
      <c r="MH298" s="1"/>
    </row>
    <row r="299" spans="1:346" ht="142.5" customHeight="1" x14ac:dyDescent="0.2">
      <c r="A299" s="1"/>
      <c r="B299" s="1"/>
      <c r="C299" s="1"/>
      <c r="D299" s="1"/>
      <c r="E299" s="1"/>
      <c r="F299" s="1"/>
      <c r="G299" s="1"/>
      <c r="H299" s="83"/>
      <c r="I299" s="1"/>
      <c r="J299" s="84"/>
      <c r="K299" s="1"/>
      <c r="L299" s="1"/>
      <c r="M299" s="1"/>
      <c r="N299" s="1"/>
      <c r="O299" s="1"/>
      <c r="P299" s="1"/>
      <c r="Q299" s="1"/>
      <c r="R299" s="1"/>
      <c r="S299" s="1"/>
      <c r="T299" s="1"/>
      <c r="U299" s="104"/>
      <c r="V299" s="104"/>
      <c r="W299" s="1"/>
      <c r="X299" s="82"/>
      <c r="Y299" s="1"/>
      <c r="Z299" s="1"/>
      <c r="AA299" s="1"/>
      <c r="AB299" s="1"/>
      <c r="AC299" s="1"/>
      <c r="AD299" s="1"/>
      <c r="AE299" s="1"/>
      <c r="AF299" s="85"/>
      <c r="AG299" s="1"/>
      <c r="AH299" s="1"/>
      <c r="AI299" s="1"/>
      <c r="AJ299" s="104"/>
      <c r="AK299" s="116"/>
      <c r="AL299" s="104"/>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c r="HM299" s="1"/>
      <c r="HN299" s="1"/>
      <c r="HO299" s="1"/>
      <c r="HP299" s="1"/>
      <c r="HQ299" s="1"/>
      <c r="HR299" s="1"/>
      <c r="HS299" s="1"/>
      <c r="HT299" s="1"/>
      <c r="HU299" s="1"/>
      <c r="HV299" s="1"/>
      <c r="HW299" s="1"/>
      <c r="HX299" s="1"/>
      <c r="HY299" s="1"/>
      <c r="HZ299" s="1"/>
      <c r="IA299" s="1"/>
      <c r="IB299" s="1"/>
      <c r="IC299" s="1"/>
      <c r="ID299" s="1"/>
      <c r="IE299" s="1"/>
      <c r="IF299" s="1"/>
      <c r="IG299" s="1"/>
      <c r="IH299" s="1"/>
      <c r="II299" s="1"/>
      <c r="IJ299" s="1"/>
      <c r="IK299" s="1"/>
      <c r="IL299" s="1"/>
      <c r="IM299" s="1"/>
      <c r="IN299" s="1"/>
      <c r="IO299" s="1"/>
      <c r="IP299" s="1"/>
      <c r="IQ299" s="1"/>
      <c r="IR299" s="1"/>
      <c r="IS299" s="1"/>
      <c r="IT299" s="1"/>
      <c r="IU299" s="1"/>
      <c r="IV299" s="1"/>
      <c r="IW299" s="1"/>
      <c r="IX299" s="1"/>
      <c r="IY299" s="1"/>
      <c r="IZ299" s="1"/>
      <c r="JA299" s="1"/>
      <c r="JB299" s="1"/>
      <c r="JC299" s="1"/>
      <c r="JD299" s="1"/>
      <c r="JE299" s="1"/>
      <c r="JF299" s="1"/>
      <c r="JG299" s="1"/>
      <c r="JH299" s="1"/>
      <c r="JI299" s="1"/>
      <c r="JJ299" s="1"/>
      <c r="JK299" s="1"/>
      <c r="JL299" s="1"/>
      <c r="JM299" s="1"/>
      <c r="JN299" s="1"/>
      <c r="JO299" s="1"/>
      <c r="JP299" s="1"/>
      <c r="JQ299" s="1"/>
      <c r="JR299" s="1"/>
      <c r="JS299" s="1"/>
      <c r="JT299" s="1"/>
      <c r="JU299" s="1"/>
      <c r="JV299" s="1"/>
      <c r="JW299" s="1"/>
      <c r="JX299" s="1"/>
      <c r="JY299" s="1"/>
      <c r="JZ299" s="1"/>
      <c r="KA299" s="1"/>
      <c r="KB299" s="1"/>
      <c r="KC299" s="1"/>
      <c r="KD299" s="1"/>
      <c r="KE299" s="1"/>
      <c r="KF299" s="1"/>
      <c r="KG299" s="1"/>
      <c r="KH299" s="1"/>
      <c r="KI299" s="1"/>
      <c r="KJ299" s="1"/>
      <c r="KK299" s="1"/>
      <c r="KL299" s="1"/>
      <c r="KM299" s="1"/>
      <c r="KN299" s="1"/>
      <c r="KO299" s="1"/>
      <c r="KP299" s="1"/>
      <c r="KQ299" s="1"/>
      <c r="KR299" s="1"/>
      <c r="KS299" s="1"/>
      <c r="KT299" s="1"/>
      <c r="KU299" s="1"/>
      <c r="KV299" s="1"/>
      <c r="KW299" s="1"/>
      <c r="KX299" s="1"/>
      <c r="KY299" s="1"/>
      <c r="KZ299" s="1"/>
      <c r="LA299" s="1"/>
      <c r="LB299" s="1"/>
      <c r="LC299" s="1"/>
      <c r="LD299" s="1"/>
      <c r="LE299" s="1"/>
      <c r="LF299" s="1"/>
      <c r="LG299" s="1"/>
      <c r="LH299" s="1"/>
      <c r="LI299" s="1"/>
      <c r="LJ299" s="1"/>
      <c r="LK299" s="1"/>
      <c r="LL299" s="1"/>
      <c r="LM299" s="1"/>
      <c r="LN299" s="1"/>
      <c r="LO299" s="1"/>
      <c r="LP299" s="1"/>
      <c r="LQ299" s="1"/>
      <c r="LR299" s="1"/>
      <c r="LS299" s="1"/>
      <c r="LT299" s="1"/>
      <c r="LU299" s="1"/>
      <c r="LV299" s="1"/>
      <c r="LW299" s="1"/>
      <c r="LX299" s="1"/>
      <c r="LY299" s="1"/>
      <c r="LZ299" s="1"/>
      <c r="MA299" s="1"/>
      <c r="MB299" s="1"/>
      <c r="MC299" s="1"/>
      <c r="MD299" s="1"/>
      <c r="ME299" s="1"/>
      <c r="MF299" s="1"/>
      <c r="MG299" s="1"/>
      <c r="MH299" s="1"/>
    </row>
    <row r="300" spans="1:346" ht="142.5" customHeight="1" x14ac:dyDescent="0.2">
      <c r="A300" s="1"/>
      <c r="B300" s="1"/>
      <c r="C300" s="1"/>
      <c r="D300" s="1"/>
      <c r="E300" s="1"/>
      <c r="F300" s="1"/>
      <c r="G300" s="1"/>
      <c r="H300" s="83"/>
      <c r="I300" s="1"/>
      <c r="J300" s="84"/>
      <c r="K300" s="1"/>
      <c r="L300" s="1"/>
      <c r="M300" s="1"/>
      <c r="N300" s="1"/>
      <c r="O300" s="1"/>
      <c r="P300" s="1"/>
      <c r="Q300" s="1"/>
      <c r="R300" s="1"/>
      <c r="S300" s="1"/>
      <c r="T300" s="1"/>
      <c r="U300" s="104"/>
      <c r="V300" s="104"/>
      <c r="W300" s="1"/>
      <c r="X300" s="82"/>
      <c r="Y300" s="1"/>
      <c r="Z300" s="1"/>
      <c r="AA300" s="1"/>
      <c r="AB300" s="1"/>
      <c r="AC300" s="1"/>
      <c r="AD300" s="1"/>
      <c r="AE300" s="1"/>
      <c r="AF300" s="85"/>
      <c r="AG300" s="1"/>
      <c r="AH300" s="1"/>
      <c r="AI300" s="1"/>
      <c r="AJ300" s="104"/>
      <c r="AK300" s="116"/>
      <c r="AL300" s="104"/>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c r="FR300" s="1"/>
      <c r="FS300" s="1"/>
      <c r="FT300" s="1"/>
      <c r="FU300" s="1"/>
      <c r="FV300" s="1"/>
      <c r="FW300" s="1"/>
      <c r="FX300" s="1"/>
      <c r="FY300" s="1"/>
      <c r="FZ300" s="1"/>
      <c r="GA300" s="1"/>
      <c r="GB300" s="1"/>
      <c r="GC300" s="1"/>
      <c r="GD300" s="1"/>
      <c r="GE300" s="1"/>
      <c r="GF300" s="1"/>
      <c r="GG300" s="1"/>
      <c r="GH300" s="1"/>
      <c r="GI300" s="1"/>
      <c r="GJ300" s="1"/>
      <c r="GK300" s="1"/>
      <c r="GL300" s="1"/>
      <c r="GM300" s="1"/>
      <c r="GN300" s="1"/>
      <c r="GO300" s="1"/>
      <c r="GP300" s="1"/>
      <c r="GQ300" s="1"/>
      <c r="GR300" s="1"/>
      <c r="GS300" s="1"/>
      <c r="GT300" s="1"/>
      <c r="GU300" s="1"/>
      <c r="GV300" s="1"/>
      <c r="GW300" s="1"/>
      <c r="GX300" s="1"/>
      <c r="GY300" s="1"/>
      <c r="GZ300" s="1"/>
      <c r="HA300" s="1"/>
      <c r="HB300" s="1"/>
      <c r="HC300" s="1"/>
      <c r="HD300" s="1"/>
      <c r="HE300" s="1"/>
      <c r="HF300" s="1"/>
      <c r="HG300" s="1"/>
      <c r="HH300" s="1"/>
      <c r="HI300" s="1"/>
      <c r="HJ300" s="1"/>
      <c r="HK300" s="1"/>
      <c r="HL300" s="1"/>
      <c r="HM300" s="1"/>
      <c r="HN300" s="1"/>
      <c r="HO300" s="1"/>
      <c r="HP300" s="1"/>
      <c r="HQ300" s="1"/>
      <c r="HR300" s="1"/>
      <c r="HS300" s="1"/>
      <c r="HT300" s="1"/>
      <c r="HU300" s="1"/>
      <c r="HV300" s="1"/>
      <c r="HW300" s="1"/>
      <c r="HX300" s="1"/>
      <c r="HY300" s="1"/>
      <c r="HZ300" s="1"/>
      <c r="IA300" s="1"/>
      <c r="IB300" s="1"/>
      <c r="IC300" s="1"/>
      <c r="ID300" s="1"/>
      <c r="IE300" s="1"/>
      <c r="IF300" s="1"/>
      <c r="IG300" s="1"/>
      <c r="IH300" s="1"/>
      <c r="II300" s="1"/>
      <c r="IJ300" s="1"/>
      <c r="IK300" s="1"/>
      <c r="IL300" s="1"/>
      <c r="IM300" s="1"/>
      <c r="IN300" s="1"/>
      <c r="IO300" s="1"/>
      <c r="IP300" s="1"/>
      <c r="IQ300" s="1"/>
      <c r="IR300" s="1"/>
      <c r="IS300" s="1"/>
      <c r="IT300" s="1"/>
      <c r="IU300" s="1"/>
      <c r="IV300" s="1"/>
      <c r="IW300" s="1"/>
      <c r="IX300" s="1"/>
      <c r="IY300" s="1"/>
      <c r="IZ300" s="1"/>
      <c r="JA300" s="1"/>
      <c r="JB300" s="1"/>
      <c r="JC300" s="1"/>
      <c r="JD300" s="1"/>
      <c r="JE300" s="1"/>
      <c r="JF300" s="1"/>
      <c r="JG300" s="1"/>
      <c r="JH300" s="1"/>
      <c r="JI300" s="1"/>
      <c r="JJ300" s="1"/>
      <c r="JK300" s="1"/>
      <c r="JL300" s="1"/>
      <c r="JM300" s="1"/>
      <c r="JN300" s="1"/>
      <c r="JO300" s="1"/>
      <c r="JP300" s="1"/>
      <c r="JQ300" s="1"/>
      <c r="JR300" s="1"/>
      <c r="JS300" s="1"/>
      <c r="JT300" s="1"/>
      <c r="JU300" s="1"/>
      <c r="JV300" s="1"/>
      <c r="JW300" s="1"/>
      <c r="JX300" s="1"/>
      <c r="JY300" s="1"/>
      <c r="JZ300" s="1"/>
      <c r="KA300" s="1"/>
      <c r="KB300" s="1"/>
      <c r="KC300" s="1"/>
      <c r="KD300" s="1"/>
      <c r="KE300" s="1"/>
      <c r="KF300" s="1"/>
      <c r="KG300" s="1"/>
      <c r="KH300" s="1"/>
      <c r="KI300" s="1"/>
      <c r="KJ300" s="1"/>
      <c r="KK300" s="1"/>
      <c r="KL300" s="1"/>
      <c r="KM300" s="1"/>
      <c r="KN300" s="1"/>
      <c r="KO300" s="1"/>
      <c r="KP300" s="1"/>
      <c r="KQ300" s="1"/>
      <c r="KR300" s="1"/>
      <c r="KS300" s="1"/>
      <c r="KT300" s="1"/>
      <c r="KU300" s="1"/>
      <c r="KV300" s="1"/>
      <c r="KW300" s="1"/>
      <c r="KX300" s="1"/>
      <c r="KY300" s="1"/>
      <c r="KZ300" s="1"/>
      <c r="LA300" s="1"/>
      <c r="LB300" s="1"/>
      <c r="LC300" s="1"/>
      <c r="LD300" s="1"/>
      <c r="LE300" s="1"/>
      <c r="LF300" s="1"/>
      <c r="LG300" s="1"/>
      <c r="LH300" s="1"/>
      <c r="LI300" s="1"/>
      <c r="LJ300" s="1"/>
      <c r="LK300" s="1"/>
      <c r="LL300" s="1"/>
      <c r="LM300" s="1"/>
      <c r="LN300" s="1"/>
      <c r="LO300" s="1"/>
      <c r="LP300" s="1"/>
      <c r="LQ300" s="1"/>
      <c r="LR300" s="1"/>
      <c r="LS300" s="1"/>
      <c r="LT300" s="1"/>
      <c r="LU300" s="1"/>
      <c r="LV300" s="1"/>
      <c r="LW300" s="1"/>
      <c r="LX300" s="1"/>
      <c r="LY300" s="1"/>
      <c r="LZ300" s="1"/>
      <c r="MA300" s="1"/>
      <c r="MB300" s="1"/>
      <c r="MC300" s="1"/>
      <c r="MD300" s="1"/>
      <c r="ME300" s="1"/>
      <c r="MF300" s="1"/>
      <c r="MG300" s="1"/>
      <c r="MH300" s="1"/>
    </row>
    <row r="301" spans="1:346" ht="142.5" customHeight="1" x14ac:dyDescent="0.2">
      <c r="A301" s="1"/>
      <c r="B301" s="1"/>
      <c r="C301" s="1"/>
      <c r="D301" s="1"/>
      <c r="E301" s="1"/>
      <c r="F301" s="1"/>
      <c r="G301" s="1"/>
      <c r="H301" s="83"/>
      <c r="I301" s="1"/>
      <c r="J301" s="84"/>
      <c r="K301" s="1"/>
      <c r="L301" s="1"/>
      <c r="M301" s="1"/>
      <c r="N301" s="1"/>
      <c r="O301" s="1"/>
      <c r="P301" s="1"/>
      <c r="Q301" s="1"/>
      <c r="R301" s="1"/>
      <c r="S301" s="1"/>
      <c r="T301" s="1"/>
      <c r="U301" s="104"/>
      <c r="V301" s="104"/>
      <c r="W301" s="1"/>
      <c r="X301" s="82"/>
      <c r="Y301" s="1"/>
      <c r="Z301" s="1"/>
      <c r="AA301" s="1"/>
      <c r="AB301" s="1"/>
      <c r="AC301" s="1"/>
      <c r="AD301" s="1"/>
      <c r="AE301" s="1"/>
      <c r="AF301" s="85"/>
      <c r="AG301" s="1"/>
      <c r="AH301" s="1"/>
      <c r="AI301" s="1"/>
      <c r="AJ301" s="104"/>
      <c r="AK301" s="116"/>
      <c r="AL301" s="104"/>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c r="GF301" s="1"/>
      <c r="GG301" s="1"/>
      <c r="GH301" s="1"/>
      <c r="GI301" s="1"/>
      <c r="GJ301" s="1"/>
      <c r="GK301" s="1"/>
      <c r="GL301" s="1"/>
      <c r="GM301" s="1"/>
      <c r="GN301" s="1"/>
      <c r="GO301" s="1"/>
      <c r="GP301" s="1"/>
      <c r="GQ301" s="1"/>
      <c r="GR301" s="1"/>
      <c r="GS301" s="1"/>
      <c r="GT301" s="1"/>
      <c r="GU301" s="1"/>
      <c r="GV301" s="1"/>
      <c r="GW301" s="1"/>
      <c r="GX301" s="1"/>
      <c r="GY301" s="1"/>
      <c r="GZ301" s="1"/>
      <c r="HA301" s="1"/>
      <c r="HB301" s="1"/>
      <c r="HC301" s="1"/>
      <c r="HD301" s="1"/>
      <c r="HE301" s="1"/>
      <c r="HF301" s="1"/>
      <c r="HG301" s="1"/>
      <c r="HH301" s="1"/>
      <c r="HI301" s="1"/>
      <c r="HJ301" s="1"/>
      <c r="HK301" s="1"/>
      <c r="HL301" s="1"/>
      <c r="HM301" s="1"/>
      <c r="HN301" s="1"/>
      <c r="HO301" s="1"/>
      <c r="HP301" s="1"/>
      <c r="HQ301" s="1"/>
      <c r="HR301" s="1"/>
      <c r="HS301" s="1"/>
      <c r="HT301" s="1"/>
      <c r="HU301" s="1"/>
      <c r="HV301" s="1"/>
      <c r="HW301" s="1"/>
      <c r="HX301" s="1"/>
      <c r="HY301" s="1"/>
      <c r="HZ301" s="1"/>
      <c r="IA301" s="1"/>
      <c r="IB301" s="1"/>
      <c r="IC301" s="1"/>
      <c r="ID301" s="1"/>
      <c r="IE301" s="1"/>
      <c r="IF301" s="1"/>
      <c r="IG301" s="1"/>
      <c r="IH301" s="1"/>
      <c r="II301" s="1"/>
      <c r="IJ301" s="1"/>
      <c r="IK301" s="1"/>
      <c r="IL301" s="1"/>
      <c r="IM301" s="1"/>
      <c r="IN301" s="1"/>
      <c r="IO301" s="1"/>
      <c r="IP301" s="1"/>
      <c r="IQ301" s="1"/>
      <c r="IR301" s="1"/>
      <c r="IS301" s="1"/>
      <c r="IT301" s="1"/>
      <c r="IU301" s="1"/>
      <c r="IV301" s="1"/>
      <c r="IW301" s="1"/>
      <c r="IX301" s="1"/>
      <c r="IY301" s="1"/>
      <c r="IZ301" s="1"/>
      <c r="JA301" s="1"/>
      <c r="JB301" s="1"/>
      <c r="JC301" s="1"/>
      <c r="JD301" s="1"/>
      <c r="JE301" s="1"/>
      <c r="JF301" s="1"/>
      <c r="JG301" s="1"/>
      <c r="JH301" s="1"/>
      <c r="JI301" s="1"/>
      <c r="JJ301" s="1"/>
      <c r="JK301" s="1"/>
      <c r="JL301" s="1"/>
      <c r="JM301" s="1"/>
      <c r="JN301" s="1"/>
      <c r="JO301" s="1"/>
      <c r="JP301" s="1"/>
      <c r="JQ301" s="1"/>
      <c r="JR301" s="1"/>
      <c r="JS301" s="1"/>
      <c r="JT301" s="1"/>
      <c r="JU301" s="1"/>
      <c r="JV301" s="1"/>
      <c r="JW301" s="1"/>
      <c r="JX301" s="1"/>
      <c r="JY301" s="1"/>
      <c r="JZ301" s="1"/>
      <c r="KA301" s="1"/>
      <c r="KB301" s="1"/>
      <c r="KC301" s="1"/>
      <c r="KD301" s="1"/>
      <c r="KE301" s="1"/>
      <c r="KF301" s="1"/>
      <c r="KG301" s="1"/>
      <c r="KH301" s="1"/>
      <c r="KI301" s="1"/>
      <c r="KJ301" s="1"/>
      <c r="KK301" s="1"/>
      <c r="KL301" s="1"/>
      <c r="KM301" s="1"/>
      <c r="KN301" s="1"/>
      <c r="KO301" s="1"/>
      <c r="KP301" s="1"/>
      <c r="KQ301" s="1"/>
      <c r="KR301" s="1"/>
      <c r="KS301" s="1"/>
      <c r="KT301" s="1"/>
      <c r="KU301" s="1"/>
      <c r="KV301" s="1"/>
      <c r="KW301" s="1"/>
      <c r="KX301" s="1"/>
      <c r="KY301" s="1"/>
      <c r="KZ301" s="1"/>
      <c r="LA301" s="1"/>
      <c r="LB301" s="1"/>
      <c r="LC301" s="1"/>
      <c r="LD301" s="1"/>
      <c r="LE301" s="1"/>
      <c r="LF301" s="1"/>
      <c r="LG301" s="1"/>
      <c r="LH301" s="1"/>
      <c r="LI301" s="1"/>
      <c r="LJ301" s="1"/>
      <c r="LK301" s="1"/>
      <c r="LL301" s="1"/>
      <c r="LM301" s="1"/>
      <c r="LN301" s="1"/>
      <c r="LO301" s="1"/>
      <c r="LP301" s="1"/>
      <c r="LQ301" s="1"/>
      <c r="LR301" s="1"/>
      <c r="LS301" s="1"/>
      <c r="LT301" s="1"/>
      <c r="LU301" s="1"/>
      <c r="LV301" s="1"/>
      <c r="LW301" s="1"/>
      <c r="LX301" s="1"/>
      <c r="LY301" s="1"/>
      <c r="LZ301" s="1"/>
      <c r="MA301" s="1"/>
      <c r="MB301" s="1"/>
      <c r="MC301" s="1"/>
      <c r="MD301" s="1"/>
      <c r="ME301" s="1"/>
      <c r="MF301" s="1"/>
      <c r="MG301" s="1"/>
      <c r="MH301" s="1"/>
    </row>
    <row r="302" spans="1:346" ht="142.5" customHeight="1" x14ac:dyDescent="0.2">
      <c r="A302" s="1"/>
      <c r="B302" s="1"/>
      <c r="C302" s="1"/>
      <c r="D302" s="1"/>
      <c r="E302" s="1"/>
      <c r="F302" s="1"/>
      <c r="G302" s="1"/>
      <c r="H302" s="83"/>
      <c r="I302" s="1"/>
      <c r="J302" s="84"/>
      <c r="K302" s="1"/>
      <c r="L302" s="1"/>
      <c r="M302" s="1"/>
      <c r="N302" s="1"/>
      <c r="O302" s="1"/>
      <c r="P302" s="1"/>
      <c r="Q302" s="1"/>
      <c r="R302" s="1"/>
      <c r="S302" s="1"/>
      <c r="T302" s="1"/>
      <c r="U302" s="104"/>
      <c r="V302" s="104"/>
      <c r="W302" s="1"/>
      <c r="X302" s="82"/>
      <c r="Y302" s="1"/>
      <c r="Z302" s="1"/>
      <c r="AA302" s="1"/>
      <c r="AB302" s="1"/>
      <c r="AC302" s="1"/>
      <c r="AD302" s="1"/>
      <c r="AE302" s="1"/>
      <c r="AF302" s="85"/>
      <c r="AG302" s="1"/>
      <c r="AH302" s="1"/>
      <c r="AI302" s="1"/>
      <c r="AJ302" s="104"/>
      <c r="AK302" s="116"/>
      <c r="AL302" s="104"/>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c r="GM302" s="1"/>
      <c r="GN302" s="1"/>
      <c r="GO302" s="1"/>
      <c r="GP302" s="1"/>
      <c r="GQ302" s="1"/>
      <c r="GR302" s="1"/>
      <c r="GS302" s="1"/>
      <c r="GT302" s="1"/>
      <c r="GU302" s="1"/>
      <c r="GV302" s="1"/>
      <c r="GW302" s="1"/>
      <c r="GX302" s="1"/>
      <c r="GY302" s="1"/>
      <c r="GZ302" s="1"/>
      <c r="HA302" s="1"/>
      <c r="HB302" s="1"/>
      <c r="HC302" s="1"/>
      <c r="HD302" s="1"/>
      <c r="HE302" s="1"/>
      <c r="HF302" s="1"/>
      <c r="HG302" s="1"/>
      <c r="HH302" s="1"/>
      <c r="HI302" s="1"/>
      <c r="HJ302" s="1"/>
      <c r="HK302" s="1"/>
      <c r="HL302" s="1"/>
      <c r="HM302" s="1"/>
      <c r="HN302" s="1"/>
      <c r="HO302" s="1"/>
      <c r="HP302" s="1"/>
      <c r="HQ302" s="1"/>
      <c r="HR302" s="1"/>
      <c r="HS302" s="1"/>
      <c r="HT302" s="1"/>
      <c r="HU302" s="1"/>
      <c r="HV302" s="1"/>
      <c r="HW302" s="1"/>
      <c r="HX302" s="1"/>
      <c r="HY302" s="1"/>
      <c r="HZ302" s="1"/>
      <c r="IA302" s="1"/>
      <c r="IB302" s="1"/>
      <c r="IC302" s="1"/>
      <c r="ID302" s="1"/>
      <c r="IE302" s="1"/>
      <c r="IF302" s="1"/>
      <c r="IG302" s="1"/>
      <c r="IH302" s="1"/>
      <c r="II302" s="1"/>
      <c r="IJ302" s="1"/>
      <c r="IK302" s="1"/>
      <c r="IL302" s="1"/>
      <c r="IM302" s="1"/>
      <c r="IN302" s="1"/>
      <c r="IO302" s="1"/>
      <c r="IP302" s="1"/>
      <c r="IQ302" s="1"/>
      <c r="IR302" s="1"/>
      <c r="IS302" s="1"/>
      <c r="IT302" s="1"/>
      <c r="IU302" s="1"/>
      <c r="IV302" s="1"/>
      <c r="IW302" s="1"/>
      <c r="IX302" s="1"/>
      <c r="IY302" s="1"/>
      <c r="IZ302" s="1"/>
      <c r="JA302" s="1"/>
      <c r="JB302" s="1"/>
      <c r="JC302" s="1"/>
      <c r="JD302" s="1"/>
      <c r="JE302" s="1"/>
      <c r="JF302" s="1"/>
      <c r="JG302" s="1"/>
      <c r="JH302" s="1"/>
      <c r="JI302" s="1"/>
      <c r="JJ302" s="1"/>
      <c r="JK302" s="1"/>
      <c r="JL302" s="1"/>
      <c r="JM302" s="1"/>
      <c r="JN302" s="1"/>
      <c r="JO302" s="1"/>
      <c r="JP302" s="1"/>
      <c r="JQ302" s="1"/>
      <c r="JR302" s="1"/>
      <c r="JS302" s="1"/>
      <c r="JT302" s="1"/>
      <c r="JU302" s="1"/>
      <c r="JV302" s="1"/>
      <c r="JW302" s="1"/>
      <c r="JX302" s="1"/>
      <c r="JY302" s="1"/>
      <c r="JZ302" s="1"/>
      <c r="KA302" s="1"/>
      <c r="KB302" s="1"/>
      <c r="KC302" s="1"/>
      <c r="KD302" s="1"/>
      <c r="KE302" s="1"/>
      <c r="KF302" s="1"/>
      <c r="KG302" s="1"/>
      <c r="KH302" s="1"/>
      <c r="KI302" s="1"/>
      <c r="KJ302" s="1"/>
      <c r="KK302" s="1"/>
      <c r="KL302" s="1"/>
      <c r="KM302" s="1"/>
      <c r="KN302" s="1"/>
      <c r="KO302" s="1"/>
      <c r="KP302" s="1"/>
      <c r="KQ302" s="1"/>
      <c r="KR302" s="1"/>
      <c r="KS302" s="1"/>
      <c r="KT302" s="1"/>
      <c r="KU302" s="1"/>
      <c r="KV302" s="1"/>
      <c r="KW302" s="1"/>
      <c r="KX302" s="1"/>
      <c r="KY302" s="1"/>
      <c r="KZ302" s="1"/>
      <c r="LA302" s="1"/>
      <c r="LB302" s="1"/>
      <c r="LC302" s="1"/>
      <c r="LD302" s="1"/>
      <c r="LE302" s="1"/>
      <c r="LF302" s="1"/>
      <c r="LG302" s="1"/>
      <c r="LH302" s="1"/>
      <c r="LI302" s="1"/>
      <c r="LJ302" s="1"/>
      <c r="LK302" s="1"/>
      <c r="LL302" s="1"/>
      <c r="LM302" s="1"/>
      <c r="LN302" s="1"/>
      <c r="LO302" s="1"/>
      <c r="LP302" s="1"/>
      <c r="LQ302" s="1"/>
      <c r="LR302" s="1"/>
      <c r="LS302" s="1"/>
      <c r="LT302" s="1"/>
      <c r="LU302" s="1"/>
      <c r="LV302" s="1"/>
      <c r="LW302" s="1"/>
      <c r="LX302" s="1"/>
      <c r="LY302" s="1"/>
      <c r="LZ302" s="1"/>
      <c r="MA302" s="1"/>
      <c r="MB302" s="1"/>
      <c r="MC302" s="1"/>
      <c r="MD302" s="1"/>
      <c r="ME302" s="1"/>
      <c r="MF302" s="1"/>
      <c r="MG302" s="1"/>
      <c r="MH302" s="1"/>
    </row>
    <row r="303" spans="1:346" ht="142.5" customHeight="1" x14ac:dyDescent="0.2">
      <c r="A303" s="1"/>
      <c r="B303" s="1"/>
      <c r="C303" s="1"/>
      <c r="D303" s="1"/>
      <c r="E303" s="1"/>
      <c r="F303" s="1"/>
      <c r="G303" s="1"/>
      <c r="H303" s="83"/>
      <c r="I303" s="1"/>
      <c r="J303" s="84"/>
      <c r="K303" s="1"/>
      <c r="L303" s="1"/>
      <c r="M303" s="1"/>
      <c r="N303" s="1"/>
      <c r="O303" s="1"/>
      <c r="P303" s="1"/>
      <c r="Q303" s="1"/>
      <c r="R303" s="1"/>
      <c r="S303" s="1"/>
      <c r="T303" s="1"/>
      <c r="U303" s="104"/>
      <c r="V303" s="104"/>
      <c r="W303" s="1"/>
      <c r="X303" s="82"/>
      <c r="Y303" s="1"/>
      <c r="Z303" s="1"/>
      <c r="AA303" s="1"/>
      <c r="AB303" s="1"/>
      <c r="AC303" s="1"/>
      <c r="AD303" s="1"/>
      <c r="AE303" s="1"/>
      <c r="AF303" s="85"/>
      <c r="AG303" s="1"/>
      <c r="AH303" s="1"/>
      <c r="AI303" s="1"/>
      <c r="AJ303" s="104"/>
      <c r="AK303" s="116"/>
      <c r="AL303" s="104"/>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c r="GF303" s="1"/>
      <c r="GG303" s="1"/>
      <c r="GH303" s="1"/>
      <c r="GI303" s="1"/>
      <c r="GJ303" s="1"/>
      <c r="GK303" s="1"/>
      <c r="GL303" s="1"/>
      <c r="GM303" s="1"/>
      <c r="GN303" s="1"/>
      <c r="GO303" s="1"/>
      <c r="GP303" s="1"/>
      <c r="GQ303" s="1"/>
      <c r="GR303" s="1"/>
      <c r="GS303" s="1"/>
      <c r="GT303" s="1"/>
      <c r="GU303" s="1"/>
      <c r="GV303" s="1"/>
      <c r="GW303" s="1"/>
      <c r="GX303" s="1"/>
      <c r="GY303" s="1"/>
      <c r="GZ303" s="1"/>
      <c r="HA303" s="1"/>
      <c r="HB303" s="1"/>
      <c r="HC303" s="1"/>
      <c r="HD303" s="1"/>
      <c r="HE303" s="1"/>
      <c r="HF303" s="1"/>
      <c r="HG303" s="1"/>
      <c r="HH303" s="1"/>
      <c r="HI303" s="1"/>
      <c r="HJ303" s="1"/>
      <c r="HK303" s="1"/>
      <c r="HL303" s="1"/>
      <c r="HM303" s="1"/>
      <c r="HN303" s="1"/>
      <c r="HO303" s="1"/>
      <c r="HP303" s="1"/>
      <c r="HQ303" s="1"/>
      <c r="HR303" s="1"/>
      <c r="HS303" s="1"/>
      <c r="HT303" s="1"/>
      <c r="HU303" s="1"/>
      <c r="HV303" s="1"/>
      <c r="HW303" s="1"/>
      <c r="HX303" s="1"/>
      <c r="HY303" s="1"/>
      <c r="HZ303" s="1"/>
      <c r="IA303" s="1"/>
      <c r="IB303" s="1"/>
      <c r="IC303" s="1"/>
      <c r="ID303" s="1"/>
      <c r="IE303" s="1"/>
      <c r="IF303" s="1"/>
      <c r="IG303" s="1"/>
      <c r="IH303" s="1"/>
      <c r="II303" s="1"/>
      <c r="IJ303" s="1"/>
      <c r="IK303" s="1"/>
      <c r="IL303" s="1"/>
      <c r="IM303" s="1"/>
      <c r="IN303" s="1"/>
      <c r="IO303" s="1"/>
      <c r="IP303" s="1"/>
      <c r="IQ303" s="1"/>
      <c r="IR303" s="1"/>
      <c r="IS303" s="1"/>
      <c r="IT303" s="1"/>
      <c r="IU303" s="1"/>
      <c r="IV303" s="1"/>
      <c r="IW303" s="1"/>
      <c r="IX303" s="1"/>
      <c r="IY303" s="1"/>
      <c r="IZ303" s="1"/>
      <c r="JA303" s="1"/>
      <c r="JB303" s="1"/>
      <c r="JC303" s="1"/>
      <c r="JD303" s="1"/>
      <c r="JE303" s="1"/>
      <c r="JF303" s="1"/>
      <c r="JG303" s="1"/>
      <c r="JH303" s="1"/>
      <c r="JI303" s="1"/>
      <c r="JJ303" s="1"/>
      <c r="JK303" s="1"/>
      <c r="JL303" s="1"/>
      <c r="JM303" s="1"/>
      <c r="JN303" s="1"/>
      <c r="JO303" s="1"/>
      <c r="JP303" s="1"/>
      <c r="JQ303" s="1"/>
      <c r="JR303" s="1"/>
      <c r="JS303" s="1"/>
      <c r="JT303" s="1"/>
      <c r="JU303" s="1"/>
      <c r="JV303" s="1"/>
      <c r="JW303" s="1"/>
      <c r="JX303" s="1"/>
      <c r="JY303" s="1"/>
      <c r="JZ303" s="1"/>
      <c r="KA303" s="1"/>
      <c r="KB303" s="1"/>
      <c r="KC303" s="1"/>
      <c r="KD303" s="1"/>
      <c r="KE303" s="1"/>
      <c r="KF303" s="1"/>
      <c r="KG303" s="1"/>
      <c r="KH303" s="1"/>
      <c r="KI303" s="1"/>
      <c r="KJ303" s="1"/>
      <c r="KK303" s="1"/>
      <c r="KL303" s="1"/>
      <c r="KM303" s="1"/>
      <c r="KN303" s="1"/>
      <c r="KO303" s="1"/>
      <c r="KP303" s="1"/>
      <c r="KQ303" s="1"/>
      <c r="KR303" s="1"/>
      <c r="KS303" s="1"/>
      <c r="KT303" s="1"/>
      <c r="KU303" s="1"/>
      <c r="KV303" s="1"/>
      <c r="KW303" s="1"/>
      <c r="KX303" s="1"/>
      <c r="KY303" s="1"/>
      <c r="KZ303" s="1"/>
      <c r="LA303" s="1"/>
      <c r="LB303" s="1"/>
      <c r="LC303" s="1"/>
      <c r="LD303" s="1"/>
      <c r="LE303" s="1"/>
      <c r="LF303" s="1"/>
      <c r="LG303" s="1"/>
      <c r="LH303" s="1"/>
      <c r="LI303" s="1"/>
      <c r="LJ303" s="1"/>
      <c r="LK303" s="1"/>
      <c r="LL303" s="1"/>
      <c r="LM303" s="1"/>
      <c r="LN303" s="1"/>
      <c r="LO303" s="1"/>
      <c r="LP303" s="1"/>
      <c r="LQ303" s="1"/>
      <c r="LR303" s="1"/>
      <c r="LS303" s="1"/>
      <c r="LT303" s="1"/>
      <c r="LU303" s="1"/>
      <c r="LV303" s="1"/>
      <c r="LW303" s="1"/>
      <c r="LX303" s="1"/>
      <c r="LY303" s="1"/>
      <c r="LZ303" s="1"/>
      <c r="MA303" s="1"/>
      <c r="MB303" s="1"/>
      <c r="MC303" s="1"/>
      <c r="MD303" s="1"/>
      <c r="ME303" s="1"/>
      <c r="MF303" s="1"/>
      <c r="MG303" s="1"/>
      <c r="MH303" s="1"/>
    </row>
    <row r="304" spans="1:346" ht="142.5" customHeight="1" x14ac:dyDescent="0.2">
      <c r="A304" s="1"/>
      <c r="B304" s="1"/>
      <c r="C304" s="1"/>
      <c r="D304" s="1"/>
      <c r="E304" s="1"/>
      <c r="F304" s="1"/>
      <c r="G304" s="1"/>
      <c r="H304" s="83"/>
      <c r="I304" s="1"/>
      <c r="J304" s="84"/>
      <c r="K304" s="1"/>
      <c r="L304" s="1"/>
      <c r="M304" s="1"/>
      <c r="N304" s="1"/>
      <c r="O304" s="1"/>
      <c r="P304" s="1"/>
      <c r="Q304" s="1"/>
      <c r="R304" s="1"/>
      <c r="S304" s="1"/>
      <c r="T304" s="1"/>
      <c r="U304" s="104"/>
      <c r="V304" s="104"/>
      <c r="W304" s="1"/>
      <c r="X304" s="82"/>
      <c r="Y304" s="1"/>
      <c r="Z304" s="1"/>
      <c r="AA304" s="1"/>
      <c r="AB304" s="1"/>
      <c r="AC304" s="1"/>
      <c r="AD304" s="1"/>
      <c r="AE304" s="1"/>
      <c r="AF304" s="85"/>
      <c r="AG304" s="1"/>
      <c r="AH304" s="1"/>
      <c r="AI304" s="1"/>
      <c r="AJ304" s="104"/>
      <c r="AK304" s="116"/>
      <c r="AL304" s="104"/>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c r="GI304" s="1"/>
      <c r="GJ304" s="1"/>
      <c r="GK304" s="1"/>
      <c r="GL304" s="1"/>
      <c r="GM304" s="1"/>
      <c r="GN304" s="1"/>
      <c r="GO304" s="1"/>
      <c r="GP304" s="1"/>
      <c r="GQ304" s="1"/>
      <c r="GR304" s="1"/>
      <c r="GS304" s="1"/>
      <c r="GT304" s="1"/>
      <c r="GU304" s="1"/>
      <c r="GV304" s="1"/>
      <c r="GW304" s="1"/>
      <c r="GX304" s="1"/>
      <c r="GY304" s="1"/>
      <c r="GZ304" s="1"/>
      <c r="HA304" s="1"/>
      <c r="HB304" s="1"/>
      <c r="HC304" s="1"/>
      <c r="HD304" s="1"/>
      <c r="HE304" s="1"/>
      <c r="HF304" s="1"/>
      <c r="HG304" s="1"/>
      <c r="HH304" s="1"/>
      <c r="HI304" s="1"/>
      <c r="HJ304" s="1"/>
      <c r="HK304" s="1"/>
      <c r="HL304" s="1"/>
      <c r="HM304" s="1"/>
      <c r="HN304" s="1"/>
      <c r="HO304" s="1"/>
      <c r="HP304" s="1"/>
      <c r="HQ304" s="1"/>
      <c r="HR304" s="1"/>
      <c r="HS304" s="1"/>
      <c r="HT304" s="1"/>
      <c r="HU304" s="1"/>
      <c r="HV304" s="1"/>
      <c r="HW304" s="1"/>
      <c r="HX304" s="1"/>
      <c r="HY304" s="1"/>
      <c r="HZ304" s="1"/>
      <c r="IA304" s="1"/>
      <c r="IB304" s="1"/>
      <c r="IC304" s="1"/>
      <c r="ID304" s="1"/>
      <c r="IE304" s="1"/>
      <c r="IF304" s="1"/>
      <c r="IG304" s="1"/>
      <c r="IH304" s="1"/>
      <c r="II304" s="1"/>
      <c r="IJ304" s="1"/>
      <c r="IK304" s="1"/>
      <c r="IL304" s="1"/>
      <c r="IM304" s="1"/>
      <c r="IN304" s="1"/>
      <c r="IO304" s="1"/>
      <c r="IP304" s="1"/>
      <c r="IQ304" s="1"/>
      <c r="IR304" s="1"/>
      <c r="IS304" s="1"/>
      <c r="IT304" s="1"/>
      <c r="IU304" s="1"/>
      <c r="IV304" s="1"/>
      <c r="IW304" s="1"/>
      <c r="IX304" s="1"/>
      <c r="IY304" s="1"/>
      <c r="IZ304" s="1"/>
      <c r="JA304" s="1"/>
      <c r="JB304" s="1"/>
      <c r="JC304" s="1"/>
      <c r="JD304" s="1"/>
      <c r="JE304" s="1"/>
      <c r="JF304" s="1"/>
      <c r="JG304" s="1"/>
      <c r="JH304" s="1"/>
      <c r="JI304" s="1"/>
      <c r="JJ304" s="1"/>
      <c r="JK304" s="1"/>
      <c r="JL304" s="1"/>
      <c r="JM304" s="1"/>
      <c r="JN304" s="1"/>
      <c r="JO304" s="1"/>
      <c r="JP304" s="1"/>
      <c r="JQ304" s="1"/>
      <c r="JR304" s="1"/>
      <c r="JS304" s="1"/>
      <c r="JT304" s="1"/>
      <c r="JU304" s="1"/>
      <c r="JV304" s="1"/>
      <c r="JW304" s="1"/>
      <c r="JX304" s="1"/>
      <c r="JY304" s="1"/>
      <c r="JZ304" s="1"/>
      <c r="KA304" s="1"/>
      <c r="KB304" s="1"/>
      <c r="KC304" s="1"/>
      <c r="KD304" s="1"/>
      <c r="KE304" s="1"/>
      <c r="KF304" s="1"/>
      <c r="KG304" s="1"/>
      <c r="KH304" s="1"/>
      <c r="KI304" s="1"/>
      <c r="KJ304" s="1"/>
      <c r="KK304" s="1"/>
      <c r="KL304" s="1"/>
      <c r="KM304" s="1"/>
      <c r="KN304" s="1"/>
      <c r="KO304" s="1"/>
      <c r="KP304" s="1"/>
      <c r="KQ304" s="1"/>
      <c r="KR304" s="1"/>
      <c r="KS304" s="1"/>
      <c r="KT304" s="1"/>
      <c r="KU304" s="1"/>
      <c r="KV304" s="1"/>
      <c r="KW304" s="1"/>
      <c r="KX304" s="1"/>
      <c r="KY304" s="1"/>
      <c r="KZ304" s="1"/>
      <c r="LA304" s="1"/>
      <c r="LB304" s="1"/>
      <c r="LC304" s="1"/>
      <c r="LD304" s="1"/>
      <c r="LE304" s="1"/>
      <c r="LF304" s="1"/>
      <c r="LG304" s="1"/>
      <c r="LH304" s="1"/>
      <c r="LI304" s="1"/>
      <c r="LJ304" s="1"/>
      <c r="LK304" s="1"/>
      <c r="LL304" s="1"/>
      <c r="LM304" s="1"/>
      <c r="LN304" s="1"/>
      <c r="LO304" s="1"/>
      <c r="LP304" s="1"/>
      <c r="LQ304" s="1"/>
      <c r="LR304" s="1"/>
      <c r="LS304" s="1"/>
      <c r="LT304" s="1"/>
      <c r="LU304" s="1"/>
      <c r="LV304" s="1"/>
      <c r="LW304" s="1"/>
      <c r="LX304" s="1"/>
      <c r="LY304" s="1"/>
      <c r="LZ304" s="1"/>
      <c r="MA304" s="1"/>
      <c r="MB304" s="1"/>
      <c r="MC304" s="1"/>
      <c r="MD304" s="1"/>
      <c r="ME304" s="1"/>
      <c r="MF304" s="1"/>
      <c r="MG304" s="1"/>
      <c r="MH304" s="1"/>
    </row>
    <row r="305" spans="1:346" ht="142.5" customHeight="1" x14ac:dyDescent="0.2">
      <c r="A305" s="1"/>
      <c r="B305" s="1"/>
      <c r="C305" s="1"/>
      <c r="D305" s="1"/>
      <c r="E305" s="1"/>
      <c r="F305" s="1"/>
      <c r="G305" s="1"/>
      <c r="H305" s="83"/>
      <c r="I305" s="1"/>
      <c r="J305" s="84"/>
      <c r="K305" s="1"/>
      <c r="L305" s="1"/>
      <c r="M305" s="1"/>
      <c r="N305" s="1"/>
      <c r="O305" s="1"/>
      <c r="P305" s="1"/>
      <c r="Q305" s="1"/>
      <c r="R305" s="1"/>
      <c r="S305" s="1"/>
      <c r="T305" s="1"/>
      <c r="U305" s="104"/>
      <c r="V305" s="104"/>
      <c r="W305" s="1"/>
      <c r="X305" s="82"/>
      <c r="Y305" s="1"/>
      <c r="Z305" s="1"/>
      <c r="AA305" s="1"/>
      <c r="AB305" s="1"/>
      <c r="AC305" s="1"/>
      <c r="AD305" s="1"/>
      <c r="AE305" s="1"/>
      <c r="AF305" s="85"/>
      <c r="AG305" s="1"/>
      <c r="AH305" s="1"/>
      <c r="AI305" s="1"/>
      <c r="AJ305" s="104"/>
      <c r="AK305" s="116"/>
      <c r="AL305" s="104"/>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c r="FR305" s="1"/>
      <c r="FS305" s="1"/>
      <c r="FT305" s="1"/>
      <c r="FU305" s="1"/>
      <c r="FV305" s="1"/>
      <c r="FW305" s="1"/>
      <c r="FX305" s="1"/>
      <c r="FY305" s="1"/>
      <c r="FZ305" s="1"/>
      <c r="GA305" s="1"/>
      <c r="GB305" s="1"/>
      <c r="GC305" s="1"/>
      <c r="GD305" s="1"/>
      <c r="GE305" s="1"/>
      <c r="GF305" s="1"/>
      <c r="GG305" s="1"/>
      <c r="GH305" s="1"/>
      <c r="GI305" s="1"/>
      <c r="GJ305" s="1"/>
      <c r="GK305" s="1"/>
      <c r="GL305" s="1"/>
      <c r="GM305" s="1"/>
      <c r="GN305" s="1"/>
      <c r="GO305" s="1"/>
      <c r="GP305" s="1"/>
      <c r="GQ305" s="1"/>
      <c r="GR305" s="1"/>
      <c r="GS305" s="1"/>
      <c r="GT305" s="1"/>
      <c r="GU305" s="1"/>
      <c r="GV305" s="1"/>
      <c r="GW305" s="1"/>
      <c r="GX305" s="1"/>
      <c r="GY305" s="1"/>
      <c r="GZ305" s="1"/>
      <c r="HA305" s="1"/>
      <c r="HB305" s="1"/>
      <c r="HC305" s="1"/>
      <c r="HD305" s="1"/>
      <c r="HE305" s="1"/>
      <c r="HF305" s="1"/>
      <c r="HG305" s="1"/>
      <c r="HH305" s="1"/>
      <c r="HI305" s="1"/>
      <c r="HJ305" s="1"/>
      <c r="HK305" s="1"/>
      <c r="HL305" s="1"/>
      <c r="HM305" s="1"/>
      <c r="HN305" s="1"/>
      <c r="HO305" s="1"/>
      <c r="HP305" s="1"/>
      <c r="HQ305" s="1"/>
      <c r="HR305" s="1"/>
      <c r="HS305" s="1"/>
      <c r="HT305" s="1"/>
      <c r="HU305" s="1"/>
      <c r="HV305" s="1"/>
      <c r="HW305" s="1"/>
      <c r="HX305" s="1"/>
      <c r="HY305" s="1"/>
      <c r="HZ305" s="1"/>
      <c r="IA305" s="1"/>
      <c r="IB305" s="1"/>
      <c r="IC305" s="1"/>
      <c r="ID305" s="1"/>
      <c r="IE305" s="1"/>
      <c r="IF305" s="1"/>
      <c r="IG305" s="1"/>
      <c r="IH305" s="1"/>
      <c r="II305" s="1"/>
      <c r="IJ305" s="1"/>
      <c r="IK305" s="1"/>
      <c r="IL305" s="1"/>
      <c r="IM305" s="1"/>
      <c r="IN305" s="1"/>
      <c r="IO305" s="1"/>
      <c r="IP305" s="1"/>
      <c r="IQ305" s="1"/>
      <c r="IR305" s="1"/>
      <c r="IS305" s="1"/>
      <c r="IT305" s="1"/>
      <c r="IU305" s="1"/>
      <c r="IV305" s="1"/>
      <c r="IW305" s="1"/>
      <c r="IX305" s="1"/>
      <c r="IY305" s="1"/>
      <c r="IZ305" s="1"/>
      <c r="JA305" s="1"/>
      <c r="JB305" s="1"/>
      <c r="JC305" s="1"/>
      <c r="JD305" s="1"/>
      <c r="JE305" s="1"/>
      <c r="JF305" s="1"/>
      <c r="JG305" s="1"/>
      <c r="JH305" s="1"/>
      <c r="JI305" s="1"/>
      <c r="JJ305" s="1"/>
      <c r="JK305" s="1"/>
      <c r="JL305" s="1"/>
      <c r="JM305" s="1"/>
      <c r="JN305" s="1"/>
      <c r="JO305" s="1"/>
      <c r="JP305" s="1"/>
      <c r="JQ305" s="1"/>
      <c r="JR305" s="1"/>
      <c r="JS305" s="1"/>
      <c r="JT305" s="1"/>
      <c r="JU305" s="1"/>
      <c r="JV305" s="1"/>
      <c r="JW305" s="1"/>
      <c r="JX305" s="1"/>
      <c r="JY305" s="1"/>
      <c r="JZ305" s="1"/>
      <c r="KA305" s="1"/>
      <c r="KB305" s="1"/>
      <c r="KC305" s="1"/>
      <c r="KD305" s="1"/>
      <c r="KE305" s="1"/>
      <c r="KF305" s="1"/>
      <c r="KG305" s="1"/>
      <c r="KH305" s="1"/>
      <c r="KI305" s="1"/>
      <c r="KJ305" s="1"/>
      <c r="KK305" s="1"/>
      <c r="KL305" s="1"/>
      <c r="KM305" s="1"/>
      <c r="KN305" s="1"/>
      <c r="KO305" s="1"/>
      <c r="KP305" s="1"/>
      <c r="KQ305" s="1"/>
      <c r="KR305" s="1"/>
      <c r="KS305" s="1"/>
      <c r="KT305" s="1"/>
      <c r="KU305" s="1"/>
      <c r="KV305" s="1"/>
      <c r="KW305" s="1"/>
      <c r="KX305" s="1"/>
      <c r="KY305" s="1"/>
      <c r="KZ305" s="1"/>
      <c r="LA305" s="1"/>
      <c r="LB305" s="1"/>
      <c r="LC305" s="1"/>
      <c r="LD305" s="1"/>
      <c r="LE305" s="1"/>
      <c r="LF305" s="1"/>
      <c r="LG305" s="1"/>
      <c r="LH305" s="1"/>
      <c r="LI305" s="1"/>
      <c r="LJ305" s="1"/>
      <c r="LK305" s="1"/>
      <c r="LL305" s="1"/>
      <c r="LM305" s="1"/>
      <c r="LN305" s="1"/>
      <c r="LO305" s="1"/>
      <c r="LP305" s="1"/>
      <c r="LQ305" s="1"/>
      <c r="LR305" s="1"/>
      <c r="LS305" s="1"/>
      <c r="LT305" s="1"/>
      <c r="LU305" s="1"/>
      <c r="LV305" s="1"/>
      <c r="LW305" s="1"/>
      <c r="LX305" s="1"/>
      <c r="LY305" s="1"/>
      <c r="LZ305" s="1"/>
      <c r="MA305" s="1"/>
      <c r="MB305" s="1"/>
      <c r="MC305" s="1"/>
      <c r="MD305" s="1"/>
      <c r="ME305" s="1"/>
      <c r="MF305" s="1"/>
      <c r="MG305" s="1"/>
      <c r="MH305" s="1"/>
    </row>
    <row r="306" spans="1:346" ht="142.5" customHeight="1" x14ac:dyDescent="0.2">
      <c r="A306" s="1"/>
      <c r="B306" s="1"/>
      <c r="C306" s="1"/>
      <c r="D306" s="1"/>
      <c r="E306" s="1"/>
      <c r="F306" s="1"/>
      <c r="G306" s="1"/>
      <c r="H306" s="83"/>
      <c r="I306" s="1"/>
      <c r="J306" s="84"/>
      <c r="K306" s="1"/>
      <c r="L306" s="1"/>
      <c r="M306" s="1"/>
      <c r="N306" s="1"/>
      <c r="O306" s="1"/>
      <c r="P306" s="1"/>
      <c r="Q306" s="1"/>
      <c r="R306" s="1"/>
      <c r="S306" s="1"/>
      <c r="T306" s="1"/>
      <c r="U306" s="104"/>
      <c r="V306" s="104"/>
      <c r="W306" s="1"/>
      <c r="X306" s="82"/>
      <c r="Y306" s="1"/>
      <c r="Z306" s="1"/>
      <c r="AA306" s="1"/>
      <c r="AB306" s="1"/>
      <c r="AC306" s="1"/>
      <c r="AD306" s="1"/>
      <c r="AE306" s="1"/>
      <c r="AF306" s="85"/>
      <c r="AG306" s="1"/>
      <c r="AH306" s="1"/>
      <c r="AI306" s="1"/>
      <c r="AJ306" s="104"/>
      <c r="AK306" s="116"/>
      <c r="AL306" s="104"/>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c r="FR306" s="1"/>
      <c r="FS306" s="1"/>
      <c r="FT306" s="1"/>
      <c r="FU306" s="1"/>
      <c r="FV306" s="1"/>
      <c r="FW306" s="1"/>
      <c r="FX306" s="1"/>
      <c r="FY306" s="1"/>
      <c r="FZ306" s="1"/>
      <c r="GA306" s="1"/>
      <c r="GB306" s="1"/>
      <c r="GC306" s="1"/>
      <c r="GD306" s="1"/>
      <c r="GE306" s="1"/>
      <c r="GF306" s="1"/>
      <c r="GG306" s="1"/>
      <c r="GH306" s="1"/>
      <c r="GI306" s="1"/>
      <c r="GJ306" s="1"/>
      <c r="GK306" s="1"/>
      <c r="GL306" s="1"/>
      <c r="GM306" s="1"/>
      <c r="GN306" s="1"/>
      <c r="GO306" s="1"/>
      <c r="GP306" s="1"/>
      <c r="GQ306" s="1"/>
      <c r="GR306" s="1"/>
      <c r="GS306" s="1"/>
      <c r="GT306" s="1"/>
      <c r="GU306" s="1"/>
      <c r="GV306" s="1"/>
      <c r="GW306" s="1"/>
      <c r="GX306" s="1"/>
      <c r="GY306" s="1"/>
      <c r="GZ306" s="1"/>
      <c r="HA306" s="1"/>
      <c r="HB306" s="1"/>
      <c r="HC306" s="1"/>
      <c r="HD306" s="1"/>
      <c r="HE306" s="1"/>
      <c r="HF306" s="1"/>
      <c r="HG306" s="1"/>
      <c r="HH306" s="1"/>
      <c r="HI306" s="1"/>
      <c r="HJ306" s="1"/>
      <c r="HK306" s="1"/>
      <c r="HL306" s="1"/>
      <c r="HM306" s="1"/>
      <c r="HN306" s="1"/>
      <c r="HO306" s="1"/>
      <c r="HP306" s="1"/>
      <c r="HQ306" s="1"/>
      <c r="HR306" s="1"/>
      <c r="HS306" s="1"/>
      <c r="HT306" s="1"/>
      <c r="HU306" s="1"/>
      <c r="HV306" s="1"/>
      <c r="HW306" s="1"/>
      <c r="HX306" s="1"/>
      <c r="HY306" s="1"/>
      <c r="HZ306" s="1"/>
      <c r="IA306" s="1"/>
      <c r="IB306" s="1"/>
      <c r="IC306" s="1"/>
      <c r="ID306" s="1"/>
      <c r="IE306" s="1"/>
      <c r="IF306" s="1"/>
      <c r="IG306" s="1"/>
      <c r="IH306" s="1"/>
      <c r="II306" s="1"/>
      <c r="IJ306" s="1"/>
      <c r="IK306" s="1"/>
      <c r="IL306" s="1"/>
      <c r="IM306" s="1"/>
      <c r="IN306" s="1"/>
      <c r="IO306" s="1"/>
      <c r="IP306" s="1"/>
      <c r="IQ306" s="1"/>
      <c r="IR306" s="1"/>
      <c r="IS306" s="1"/>
      <c r="IT306" s="1"/>
      <c r="IU306" s="1"/>
      <c r="IV306" s="1"/>
      <c r="IW306" s="1"/>
      <c r="IX306" s="1"/>
      <c r="IY306" s="1"/>
      <c r="IZ306" s="1"/>
      <c r="JA306" s="1"/>
      <c r="JB306" s="1"/>
      <c r="JC306" s="1"/>
      <c r="JD306" s="1"/>
      <c r="JE306" s="1"/>
      <c r="JF306" s="1"/>
      <c r="JG306" s="1"/>
      <c r="JH306" s="1"/>
      <c r="JI306" s="1"/>
      <c r="JJ306" s="1"/>
      <c r="JK306" s="1"/>
      <c r="JL306" s="1"/>
      <c r="JM306" s="1"/>
      <c r="JN306" s="1"/>
      <c r="JO306" s="1"/>
      <c r="JP306" s="1"/>
      <c r="JQ306" s="1"/>
      <c r="JR306" s="1"/>
      <c r="JS306" s="1"/>
      <c r="JT306" s="1"/>
      <c r="JU306" s="1"/>
      <c r="JV306" s="1"/>
      <c r="JW306" s="1"/>
      <c r="JX306" s="1"/>
      <c r="JY306" s="1"/>
      <c r="JZ306" s="1"/>
      <c r="KA306" s="1"/>
      <c r="KB306" s="1"/>
      <c r="KC306" s="1"/>
      <c r="KD306" s="1"/>
      <c r="KE306" s="1"/>
      <c r="KF306" s="1"/>
      <c r="KG306" s="1"/>
      <c r="KH306" s="1"/>
      <c r="KI306" s="1"/>
      <c r="KJ306" s="1"/>
      <c r="KK306" s="1"/>
      <c r="KL306" s="1"/>
      <c r="KM306" s="1"/>
      <c r="KN306" s="1"/>
      <c r="KO306" s="1"/>
      <c r="KP306" s="1"/>
      <c r="KQ306" s="1"/>
      <c r="KR306" s="1"/>
      <c r="KS306" s="1"/>
      <c r="KT306" s="1"/>
      <c r="KU306" s="1"/>
      <c r="KV306" s="1"/>
      <c r="KW306" s="1"/>
      <c r="KX306" s="1"/>
      <c r="KY306" s="1"/>
      <c r="KZ306" s="1"/>
      <c r="LA306" s="1"/>
      <c r="LB306" s="1"/>
      <c r="LC306" s="1"/>
      <c r="LD306" s="1"/>
      <c r="LE306" s="1"/>
      <c r="LF306" s="1"/>
      <c r="LG306" s="1"/>
      <c r="LH306" s="1"/>
      <c r="LI306" s="1"/>
      <c r="LJ306" s="1"/>
      <c r="LK306" s="1"/>
      <c r="LL306" s="1"/>
      <c r="LM306" s="1"/>
      <c r="LN306" s="1"/>
      <c r="LO306" s="1"/>
      <c r="LP306" s="1"/>
      <c r="LQ306" s="1"/>
      <c r="LR306" s="1"/>
      <c r="LS306" s="1"/>
      <c r="LT306" s="1"/>
      <c r="LU306" s="1"/>
      <c r="LV306" s="1"/>
      <c r="LW306" s="1"/>
      <c r="LX306" s="1"/>
      <c r="LY306" s="1"/>
      <c r="LZ306" s="1"/>
      <c r="MA306" s="1"/>
      <c r="MB306" s="1"/>
      <c r="MC306" s="1"/>
      <c r="MD306" s="1"/>
      <c r="ME306" s="1"/>
      <c r="MF306" s="1"/>
      <c r="MG306" s="1"/>
      <c r="MH306" s="1"/>
    </row>
    <row r="307" spans="1:346" ht="142.5" customHeight="1" x14ac:dyDescent="0.2">
      <c r="A307" s="1"/>
      <c r="B307" s="1"/>
      <c r="C307" s="1"/>
      <c r="D307" s="1"/>
      <c r="E307" s="1"/>
      <c r="F307" s="1"/>
      <c r="G307" s="1"/>
      <c r="H307" s="83"/>
      <c r="I307" s="1"/>
      <c r="J307" s="84"/>
      <c r="K307" s="1"/>
      <c r="L307" s="1"/>
      <c r="M307" s="1"/>
      <c r="N307" s="1"/>
      <c r="O307" s="1"/>
      <c r="P307" s="1"/>
      <c r="Q307" s="1"/>
      <c r="R307" s="1"/>
      <c r="S307" s="1"/>
      <c r="T307" s="1"/>
      <c r="U307" s="104"/>
      <c r="V307" s="104"/>
      <c r="W307" s="1"/>
      <c r="X307" s="82"/>
      <c r="Y307" s="1"/>
      <c r="Z307" s="1"/>
      <c r="AA307" s="1"/>
      <c r="AB307" s="1"/>
      <c r="AC307" s="1"/>
      <c r="AD307" s="1"/>
      <c r="AE307" s="1"/>
      <c r="AF307" s="85"/>
      <c r="AG307" s="1"/>
      <c r="AH307" s="1"/>
      <c r="AI307" s="1"/>
      <c r="AJ307" s="104"/>
      <c r="AK307" s="116"/>
      <c r="AL307" s="104"/>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c r="GF307" s="1"/>
      <c r="GG307" s="1"/>
      <c r="GH307" s="1"/>
      <c r="GI307" s="1"/>
      <c r="GJ307" s="1"/>
      <c r="GK307" s="1"/>
      <c r="GL307" s="1"/>
      <c r="GM307" s="1"/>
      <c r="GN307" s="1"/>
      <c r="GO307" s="1"/>
      <c r="GP307" s="1"/>
      <c r="GQ307" s="1"/>
      <c r="GR307" s="1"/>
      <c r="GS307" s="1"/>
      <c r="GT307" s="1"/>
      <c r="GU307" s="1"/>
      <c r="GV307" s="1"/>
      <c r="GW307" s="1"/>
      <c r="GX307" s="1"/>
      <c r="GY307" s="1"/>
      <c r="GZ307" s="1"/>
      <c r="HA307" s="1"/>
      <c r="HB307" s="1"/>
      <c r="HC307" s="1"/>
      <c r="HD307" s="1"/>
      <c r="HE307" s="1"/>
      <c r="HF307" s="1"/>
      <c r="HG307" s="1"/>
      <c r="HH307" s="1"/>
      <c r="HI307" s="1"/>
      <c r="HJ307" s="1"/>
      <c r="HK307" s="1"/>
      <c r="HL307" s="1"/>
      <c r="HM307" s="1"/>
      <c r="HN307" s="1"/>
      <c r="HO307" s="1"/>
      <c r="HP307" s="1"/>
      <c r="HQ307" s="1"/>
      <c r="HR307" s="1"/>
      <c r="HS307" s="1"/>
      <c r="HT307" s="1"/>
      <c r="HU307" s="1"/>
      <c r="HV307" s="1"/>
      <c r="HW307" s="1"/>
      <c r="HX307" s="1"/>
      <c r="HY307" s="1"/>
      <c r="HZ307" s="1"/>
      <c r="IA307" s="1"/>
      <c r="IB307" s="1"/>
      <c r="IC307" s="1"/>
      <c r="ID307" s="1"/>
      <c r="IE307" s="1"/>
      <c r="IF307" s="1"/>
      <c r="IG307" s="1"/>
      <c r="IH307" s="1"/>
      <c r="II307" s="1"/>
      <c r="IJ307" s="1"/>
      <c r="IK307" s="1"/>
      <c r="IL307" s="1"/>
      <c r="IM307" s="1"/>
      <c r="IN307" s="1"/>
      <c r="IO307" s="1"/>
      <c r="IP307" s="1"/>
      <c r="IQ307" s="1"/>
      <c r="IR307" s="1"/>
      <c r="IS307" s="1"/>
      <c r="IT307" s="1"/>
      <c r="IU307" s="1"/>
      <c r="IV307" s="1"/>
      <c r="IW307" s="1"/>
      <c r="IX307" s="1"/>
      <c r="IY307" s="1"/>
      <c r="IZ307" s="1"/>
      <c r="JA307" s="1"/>
      <c r="JB307" s="1"/>
      <c r="JC307" s="1"/>
      <c r="JD307" s="1"/>
      <c r="JE307" s="1"/>
      <c r="JF307" s="1"/>
      <c r="JG307" s="1"/>
      <c r="JH307" s="1"/>
      <c r="JI307" s="1"/>
      <c r="JJ307" s="1"/>
      <c r="JK307" s="1"/>
      <c r="JL307" s="1"/>
      <c r="JM307" s="1"/>
      <c r="JN307" s="1"/>
      <c r="JO307" s="1"/>
      <c r="JP307" s="1"/>
      <c r="JQ307" s="1"/>
      <c r="JR307" s="1"/>
      <c r="JS307" s="1"/>
      <c r="JT307" s="1"/>
      <c r="JU307" s="1"/>
      <c r="JV307" s="1"/>
      <c r="JW307" s="1"/>
      <c r="JX307" s="1"/>
      <c r="JY307" s="1"/>
      <c r="JZ307" s="1"/>
      <c r="KA307" s="1"/>
      <c r="KB307" s="1"/>
      <c r="KC307" s="1"/>
      <c r="KD307" s="1"/>
      <c r="KE307" s="1"/>
      <c r="KF307" s="1"/>
      <c r="KG307" s="1"/>
      <c r="KH307" s="1"/>
      <c r="KI307" s="1"/>
      <c r="KJ307" s="1"/>
      <c r="KK307" s="1"/>
      <c r="KL307" s="1"/>
      <c r="KM307" s="1"/>
      <c r="KN307" s="1"/>
      <c r="KO307" s="1"/>
      <c r="KP307" s="1"/>
      <c r="KQ307" s="1"/>
      <c r="KR307" s="1"/>
      <c r="KS307" s="1"/>
      <c r="KT307" s="1"/>
      <c r="KU307" s="1"/>
      <c r="KV307" s="1"/>
      <c r="KW307" s="1"/>
      <c r="KX307" s="1"/>
      <c r="KY307" s="1"/>
      <c r="KZ307" s="1"/>
      <c r="LA307" s="1"/>
      <c r="LB307" s="1"/>
      <c r="LC307" s="1"/>
      <c r="LD307" s="1"/>
      <c r="LE307" s="1"/>
      <c r="LF307" s="1"/>
      <c r="LG307" s="1"/>
      <c r="LH307" s="1"/>
      <c r="LI307" s="1"/>
      <c r="LJ307" s="1"/>
      <c r="LK307" s="1"/>
      <c r="LL307" s="1"/>
      <c r="LM307" s="1"/>
      <c r="LN307" s="1"/>
      <c r="LO307" s="1"/>
      <c r="LP307" s="1"/>
      <c r="LQ307" s="1"/>
      <c r="LR307" s="1"/>
      <c r="LS307" s="1"/>
      <c r="LT307" s="1"/>
      <c r="LU307" s="1"/>
      <c r="LV307" s="1"/>
      <c r="LW307" s="1"/>
      <c r="LX307" s="1"/>
      <c r="LY307" s="1"/>
      <c r="LZ307" s="1"/>
      <c r="MA307" s="1"/>
      <c r="MB307" s="1"/>
      <c r="MC307" s="1"/>
      <c r="MD307" s="1"/>
      <c r="ME307" s="1"/>
      <c r="MF307" s="1"/>
      <c r="MG307" s="1"/>
      <c r="MH307" s="1"/>
    </row>
    <row r="308" spans="1:346" ht="142.5" customHeight="1" x14ac:dyDescent="0.2">
      <c r="A308" s="1"/>
      <c r="B308" s="1"/>
      <c r="C308" s="1"/>
      <c r="D308" s="1"/>
      <c r="E308" s="1"/>
      <c r="F308" s="1"/>
      <c r="G308" s="1"/>
      <c r="H308" s="83"/>
      <c r="I308" s="1"/>
      <c r="J308" s="84"/>
      <c r="K308" s="1"/>
      <c r="L308" s="1"/>
      <c r="M308" s="1"/>
      <c r="N308" s="1"/>
      <c r="O308" s="1"/>
      <c r="P308" s="1"/>
      <c r="Q308" s="1"/>
      <c r="R308" s="1"/>
      <c r="S308" s="1"/>
      <c r="T308" s="1"/>
      <c r="U308" s="104"/>
      <c r="V308" s="104"/>
      <c r="W308" s="1"/>
      <c r="X308" s="82"/>
      <c r="Y308" s="1"/>
      <c r="Z308" s="1"/>
      <c r="AA308" s="1"/>
      <c r="AB308" s="1"/>
      <c r="AC308" s="1"/>
      <c r="AD308" s="1"/>
      <c r="AE308" s="1"/>
      <c r="AF308" s="85"/>
      <c r="AG308" s="1"/>
      <c r="AH308" s="1"/>
      <c r="AI308" s="1"/>
      <c r="AJ308" s="104"/>
      <c r="AK308" s="116"/>
      <c r="AL308" s="104"/>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c r="FR308" s="1"/>
      <c r="FS308" s="1"/>
      <c r="FT308" s="1"/>
      <c r="FU308" s="1"/>
      <c r="FV308" s="1"/>
      <c r="FW308" s="1"/>
      <c r="FX308" s="1"/>
      <c r="FY308" s="1"/>
      <c r="FZ308" s="1"/>
      <c r="GA308" s="1"/>
      <c r="GB308" s="1"/>
      <c r="GC308" s="1"/>
      <c r="GD308" s="1"/>
      <c r="GE308" s="1"/>
      <c r="GF308" s="1"/>
      <c r="GG308" s="1"/>
      <c r="GH308" s="1"/>
      <c r="GI308" s="1"/>
      <c r="GJ308" s="1"/>
      <c r="GK308" s="1"/>
      <c r="GL308" s="1"/>
      <c r="GM308" s="1"/>
      <c r="GN308" s="1"/>
      <c r="GO308" s="1"/>
      <c r="GP308" s="1"/>
      <c r="GQ308" s="1"/>
      <c r="GR308" s="1"/>
      <c r="GS308" s="1"/>
      <c r="GT308" s="1"/>
      <c r="GU308" s="1"/>
      <c r="GV308" s="1"/>
      <c r="GW308" s="1"/>
      <c r="GX308" s="1"/>
      <c r="GY308" s="1"/>
      <c r="GZ308" s="1"/>
      <c r="HA308" s="1"/>
      <c r="HB308" s="1"/>
      <c r="HC308" s="1"/>
      <c r="HD308" s="1"/>
      <c r="HE308" s="1"/>
      <c r="HF308" s="1"/>
      <c r="HG308" s="1"/>
      <c r="HH308" s="1"/>
      <c r="HI308" s="1"/>
      <c r="HJ308" s="1"/>
      <c r="HK308" s="1"/>
      <c r="HL308" s="1"/>
      <c r="HM308" s="1"/>
      <c r="HN308" s="1"/>
      <c r="HO308" s="1"/>
      <c r="HP308" s="1"/>
      <c r="HQ308" s="1"/>
      <c r="HR308" s="1"/>
      <c r="HS308" s="1"/>
      <c r="HT308" s="1"/>
      <c r="HU308" s="1"/>
      <c r="HV308" s="1"/>
      <c r="HW308" s="1"/>
      <c r="HX308" s="1"/>
      <c r="HY308" s="1"/>
      <c r="HZ308" s="1"/>
      <c r="IA308" s="1"/>
      <c r="IB308" s="1"/>
      <c r="IC308" s="1"/>
      <c r="ID308" s="1"/>
      <c r="IE308" s="1"/>
      <c r="IF308" s="1"/>
      <c r="IG308" s="1"/>
      <c r="IH308" s="1"/>
      <c r="II308" s="1"/>
      <c r="IJ308" s="1"/>
      <c r="IK308" s="1"/>
      <c r="IL308" s="1"/>
      <c r="IM308" s="1"/>
      <c r="IN308" s="1"/>
      <c r="IO308" s="1"/>
      <c r="IP308" s="1"/>
      <c r="IQ308" s="1"/>
      <c r="IR308" s="1"/>
      <c r="IS308" s="1"/>
      <c r="IT308" s="1"/>
      <c r="IU308" s="1"/>
      <c r="IV308" s="1"/>
      <c r="IW308" s="1"/>
      <c r="IX308" s="1"/>
      <c r="IY308" s="1"/>
      <c r="IZ308" s="1"/>
      <c r="JA308" s="1"/>
      <c r="JB308" s="1"/>
      <c r="JC308" s="1"/>
      <c r="JD308" s="1"/>
      <c r="JE308" s="1"/>
      <c r="JF308" s="1"/>
      <c r="JG308" s="1"/>
      <c r="JH308" s="1"/>
      <c r="JI308" s="1"/>
      <c r="JJ308" s="1"/>
      <c r="JK308" s="1"/>
      <c r="JL308" s="1"/>
      <c r="JM308" s="1"/>
      <c r="JN308" s="1"/>
      <c r="JO308" s="1"/>
      <c r="JP308" s="1"/>
      <c r="JQ308" s="1"/>
      <c r="JR308" s="1"/>
      <c r="JS308" s="1"/>
      <c r="JT308" s="1"/>
      <c r="JU308" s="1"/>
      <c r="JV308" s="1"/>
      <c r="JW308" s="1"/>
      <c r="JX308" s="1"/>
      <c r="JY308" s="1"/>
      <c r="JZ308" s="1"/>
      <c r="KA308" s="1"/>
      <c r="KB308" s="1"/>
      <c r="KC308" s="1"/>
      <c r="KD308" s="1"/>
      <c r="KE308" s="1"/>
      <c r="KF308" s="1"/>
      <c r="KG308" s="1"/>
      <c r="KH308" s="1"/>
      <c r="KI308" s="1"/>
      <c r="KJ308" s="1"/>
      <c r="KK308" s="1"/>
      <c r="KL308" s="1"/>
      <c r="KM308" s="1"/>
      <c r="KN308" s="1"/>
      <c r="KO308" s="1"/>
      <c r="KP308" s="1"/>
      <c r="KQ308" s="1"/>
      <c r="KR308" s="1"/>
      <c r="KS308" s="1"/>
      <c r="KT308" s="1"/>
      <c r="KU308" s="1"/>
      <c r="KV308" s="1"/>
      <c r="KW308" s="1"/>
      <c r="KX308" s="1"/>
      <c r="KY308" s="1"/>
      <c r="KZ308" s="1"/>
      <c r="LA308" s="1"/>
      <c r="LB308" s="1"/>
      <c r="LC308" s="1"/>
      <c r="LD308" s="1"/>
      <c r="LE308" s="1"/>
      <c r="LF308" s="1"/>
      <c r="LG308" s="1"/>
      <c r="LH308" s="1"/>
      <c r="LI308" s="1"/>
      <c r="LJ308" s="1"/>
      <c r="LK308" s="1"/>
      <c r="LL308" s="1"/>
      <c r="LM308" s="1"/>
      <c r="LN308" s="1"/>
      <c r="LO308" s="1"/>
      <c r="LP308" s="1"/>
      <c r="LQ308" s="1"/>
      <c r="LR308" s="1"/>
      <c r="LS308" s="1"/>
      <c r="LT308" s="1"/>
      <c r="LU308" s="1"/>
      <c r="LV308" s="1"/>
      <c r="LW308" s="1"/>
      <c r="LX308" s="1"/>
      <c r="LY308" s="1"/>
      <c r="LZ308" s="1"/>
      <c r="MA308" s="1"/>
      <c r="MB308" s="1"/>
      <c r="MC308" s="1"/>
      <c r="MD308" s="1"/>
      <c r="ME308" s="1"/>
      <c r="MF308" s="1"/>
      <c r="MG308" s="1"/>
      <c r="MH308" s="1"/>
    </row>
    <row r="309" spans="1:346" ht="142.5" customHeight="1" x14ac:dyDescent="0.2">
      <c r="A309" s="1"/>
      <c r="B309" s="1"/>
      <c r="C309" s="1"/>
      <c r="D309" s="1"/>
      <c r="E309" s="1"/>
      <c r="F309" s="1"/>
      <c r="G309" s="1"/>
      <c r="H309" s="83"/>
      <c r="I309" s="1"/>
      <c r="J309" s="84"/>
      <c r="K309" s="1"/>
      <c r="L309" s="1"/>
      <c r="M309" s="1"/>
      <c r="N309" s="1"/>
      <c r="O309" s="1"/>
      <c r="P309" s="1"/>
      <c r="Q309" s="1"/>
      <c r="R309" s="1"/>
      <c r="S309" s="1"/>
      <c r="T309" s="1"/>
      <c r="U309" s="104"/>
      <c r="V309" s="104"/>
      <c r="W309" s="1"/>
      <c r="X309" s="82"/>
      <c r="Y309" s="1"/>
      <c r="Z309" s="1"/>
      <c r="AA309" s="1"/>
      <c r="AB309" s="1"/>
      <c r="AC309" s="1"/>
      <c r="AD309" s="1"/>
      <c r="AE309" s="1"/>
      <c r="AF309" s="85"/>
      <c r="AG309" s="1"/>
      <c r="AH309" s="1"/>
      <c r="AI309" s="1"/>
      <c r="AJ309" s="104"/>
      <c r="AK309" s="116"/>
      <c r="AL309" s="104"/>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c r="GI309" s="1"/>
      <c r="GJ309" s="1"/>
      <c r="GK309" s="1"/>
      <c r="GL309" s="1"/>
      <c r="GM309" s="1"/>
      <c r="GN309" s="1"/>
      <c r="GO309" s="1"/>
      <c r="GP309" s="1"/>
      <c r="GQ309" s="1"/>
      <c r="GR309" s="1"/>
      <c r="GS309" s="1"/>
      <c r="GT309" s="1"/>
      <c r="GU309" s="1"/>
      <c r="GV309" s="1"/>
      <c r="GW309" s="1"/>
      <c r="GX309" s="1"/>
      <c r="GY309" s="1"/>
      <c r="GZ309" s="1"/>
      <c r="HA309" s="1"/>
      <c r="HB309" s="1"/>
      <c r="HC309" s="1"/>
      <c r="HD309" s="1"/>
      <c r="HE309" s="1"/>
      <c r="HF309" s="1"/>
      <c r="HG309" s="1"/>
      <c r="HH309" s="1"/>
      <c r="HI309" s="1"/>
      <c r="HJ309" s="1"/>
      <c r="HK309" s="1"/>
      <c r="HL309" s="1"/>
      <c r="HM309" s="1"/>
      <c r="HN309" s="1"/>
      <c r="HO309" s="1"/>
      <c r="HP309" s="1"/>
      <c r="HQ309" s="1"/>
      <c r="HR309" s="1"/>
      <c r="HS309" s="1"/>
      <c r="HT309" s="1"/>
      <c r="HU309" s="1"/>
      <c r="HV309" s="1"/>
      <c r="HW309" s="1"/>
      <c r="HX309" s="1"/>
      <c r="HY309" s="1"/>
      <c r="HZ309" s="1"/>
      <c r="IA309" s="1"/>
      <c r="IB309" s="1"/>
      <c r="IC309" s="1"/>
      <c r="ID309" s="1"/>
      <c r="IE309" s="1"/>
      <c r="IF309" s="1"/>
      <c r="IG309" s="1"/>
      <c r="IH309" s="1"/>
      <c r="II309" s="1"/>
      <c r="IJ309" s="1"/>
      <c r="IK309" s="1"/>
      <c r="IL309" s="1"/>
      <c r="IM309" s="1"/>
      <c r="IN309" s="1"/>
      <c r="IO309" s="1"/>
      <c r="IP309" s="1"/>
      <c r="IQ309" s="1"/>
      <c r="IR309" s="1"/>
      <c r="IS309" s="1"/>
      <c r="IT309" s="1"/>
      <c r="IU309" s="1"/>
      <c r="IV309" s="1"/>
      <c r="IW309" s="1"/>
      <c r="IX309" s="1"/>
      <c r="IY309" s="1"/>
      <c r="IZ309" s="1"/>
      <c r="JA309" s="1"/>
      <c r="JB309" s="1"/>
      <c r="JC309" s="1"/>
      <c r="JD309" s="1"/>
      <c r="JE309" s="1"/>
      <c r="JF309" s="1"/>
      <c r="JG309" s="1"/>
      <c r="JH309" s="1"/>
      <c r="JI309" s="1"/>
      <c r="JJ309" s="1"/>
      <c r="JK309" s="1"/>
      <c r="JL309" s="1"/>
      <c r="JM309" s="1"/>
      <c r="JN309" s="1"/>
      <c r="JO309" s="1"/>
      <c r="JP309" s="1"/>
      <c r="JQ309" s="1"/>
      <c r="JR309" s="1"/>
      <c r="JS309" s="1"/>
      <c r="JT309" s="1"/>
      <c r="JU309" s="1"/>
      <c r="JV309" s="1"/>
      <c r="JW309" s="1"/>
      <c r="JX309" s="1"/>
      <c r="JY309" s="1"/>
      <c r="JZ309" s="1"/>
      <c r="KA309" s="1"/>
      <c r="KB309" s="1"/>
      <c r="KC309" s="1"/>
      <c r="KD309" s="1"/>
      <c r="KE309" s="1"/>
      <c r="KF309" s="1"/>
      <c r="KG309" s="1"/>
      <c r="KH309" s="1"/>
      <c r="KI309" s="1"/>
      <c r="KJ309" s="1"/>
      <c r="KK309" s="1"/>
      <c r="KL309" s="1"/>
      <c r="KM309" s="1"/>
      <c r="KN309" s="1"/>
      <c r="KO309" s="1"/>
      <c r="KP309" s="1"/>
      <c r="KQ309" s="1"/>
      <c r="KR309" s="1"/>
      <c r="KS309" s="1"/>
      <c r="KT309" s="1"/>
      <c r="KU309" s="1"/>
      <c r="KV309" s="1"/>
      <c r="KW309" s="1"/>
      <c r="KX309" s="1"/>
      <c r="KY309" s="1"/>
      <c r="KZ309" s="1"/>
      <c r="LA309" s="1"/>
      <c r="LB309" s="1"/>
      <c r="LC309" s="1"/>
      <c r="LD309" s="1"/>
      <c r="LE309" s="1"/>
      <c r="LF309" s="1"/>
      <c r="LG309" s="1"/>
      <c r="LH309" s="1"/>
      <c r="LI309" s="1"/>
      <c r="LJ309" s="1"/>
      <c r="LK309" s="1"/>
      <c r="LL309" s="1"/>
      <c r="LM309" s="1"/>
      <c r="LN309" s="1"/>
      <c r="LO309" s="1"/>
      <c r="LP309" s="1"/>
      <c r="LQ309" s="1"/>
      <c r="LR309" s="1"/>
      <c r="LS309" s="1"/>
      <c r="LT309" s="1"/>
      <c r="LU309" s="1"/>
      <c r="LV309" s="1"/>
      <c r="LW309" s="1"/>
      <c r="LX309" s="1"/>
      <c r="LY309" s="1"/>
      <c r="LZ309" s="1"/>
      <c r="MA309" s="1"/>
      <c r="MB309" s="1"/>
      <c r="MC309" s="1"/>
      <c r="MD309" s="1"/>
      <c r="ME309" s="1"/>
      <c r="MF309" s="1"/>
      <c r="MG309" s="1"/>
      <c r="MH309" s="1"/>
    </row>
    <row r="310" spans="1:346" ht="142.5" customHeight="1" x14ac:dyDescent="0.2">
      <c r="A310" s="1"/>
      <c r="B310" s="1"/>
      <c r="C310" s="1"/>
      <c r="D310" s="1"/>
      <c r="E310" s="1"/>
      <c r="F310" s="1"/>
      <c r="G310" s="1"/>
      <c r="H310" s="83"/>
      <c r="I310" s="1"/>
      <c r="J310" s="84"/>
      <c r="K310" s="1"/>
      <c r="L310" s="1"/>
      <c r="M310" s="1"/>
      <c r="N310" s="1"/>
      <c r="O310" s="1"/>
      <c r="P310" s="1"/>
      <c r="Q310" s="1"/>
      <c r="R310" s="1"/>
      <c r="S310" s="1"/>
      <c r="T310" s="1"/>
      <c r="U310" s="104"/>
      <c r="V310" s="104"/>
      <c r="W310" s="1"/>
      <c r="X310" s="82"/>
      <c r="Y310" s="1"/>
      <c r="Z310" s="1"/>
      <c r="AA310" s="1"/>
      <c r="AB310" s="1"/>
      <c r="AC310" s="1"/>
      <c r="AD310" s="1"/>
      <c r="AE310" s="1"/>
      <c r="AF310" s="85"/>
      <c r="AG310" s="1"/>
      <c r="AH310" s="1"/>
      <c r="AI310" s="1"/>
      <c r="AJ310" s="104"/>
      <c r="AK310" s="116"/>
      <c r="AL310" s="104"/>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c r="GF310" s="1"/>
      <c r="GG310" s="1"/>
      <c r="GH310" s="1"/>
      <c r="GI310" s="1"/>
      <c r="GJ310" s="1"/>
      <c r="GK310" s="1"/>
      <c r="GL310" s="1"/>
      <c r="GM310" s="1"/>
      <c r="GN310" s="1"/>
      <c r="GO310" s="1"/>
      <c r="GP310" s="1"/>
      <c r="GQ310" s="1"/>
      <c r="GR310" s="1"/>
      <c r="GS310" s="1"/>
      <c r="GT310" s="1"/>
      <c r="GU310" s="1"/>
      <c r="GV310" s="1"/>
      <c r="GW310" s="1"/>
      <c r="GX310" s="1"/>
      <c r="GY310" s="1"/>
      <c r="GZ310" s="1"/>
      <c r="HA310" s="1"/>
      <c r="HB310" s="1"/>
      <c r="HC310" s="1"/>
      <c r="HD310" s="1"/>
      <c r="HE310" s="1"/>
      <c r="HF310" s="1"/>
      <c r="HG310" s="1"/>
      <c r="HH310" s="1"/>
      <c r="HI310" s="1"/>
      <c r="HJ310" s="1"/>
      <c r="HK310" s="1"/>
      <c r="HL310" s="1"/>
      <c r="HM310" s="1"/>
      <c r="HN310" s="1"/>
      <c r="HO310" s="1"/>
      <c r="HP310" s="1"/>
      <c r="HQ310" s="1"/>
      <c r="HR310" s="1"/>
      <c r="HS310" s="1"/>
      <c r="HT310" s="1"/>
      <c r="HU310" s="1"/>
      <c r="HV310" s="1"/>
      <c r="HW310" s="1"/>
      <c r="HX310" s="1"/>
      <c r="HY310" s="1"/>
      <c r="HZ310" s="1"/>
      <c r="IA310" s="1"/>
      <c r="IB310" s="1"/>
      <c r="IC310" s="1"/>
      <c r="ID310" s="1"/>
      <c r="IE310" s="1"/>
      <c r="IF310" s="1"/>
      <c r="IG310" s="1"/>
      <c r="IH310" s="1"/>
      <c r="II310" s="1"/>
      <c r="IJ310" s="1"/>
      <c r="IK310" s="1"/>
      <c r="IL310" s="1"/>
      <c r="IM310" s="1"/>
      <c r="IN310" s="1"/>
      <c r="IO310" s="1"/>
      <c r="IP310" s="1"/>
      <c r="IQ310" s="1"/>
      <c r="IR310" s="1"/>
      <c r="IS310" s="1"/>
      <c r="IT310" s="1"/>
      <c r="IU310" s="1"/>
      <c r="IV310" s="1"/>
      <c r="IW310" s="1"/>
      <c r="IX310" s="1"/>
      <c r="IY310" s="1"/>
      <c r="IZ310" s="1"/>
      <c r="JA310" s="1"/>
      <c r="JB310" s="1"/>
      <c r="JC310" s="1"/>
      <c r="JD310" s="1"/>
      <c r="JE310" s="1"/>
      <c r="JF310" s="1"/>
      <c r="JG310" s="1"/>
      <c r="JH310" s="1"/>
      <c r="JI310" s="1"/>
      <c r="JJ310" s="1"/>
      <c r="JK310" s="1"/>
      <c r="JL310" s="1"/>
      <c r="JM310" s="1"/>
      <c r="JN310" s="1"/>
      <c r="JO310" s="1"/>
      <c r="JP310" s="1"/>
      <c r="JQ310" s="1"/>
      <c r="JR310" s="1"/>
      <c r="JS310" s="1"/>
      <c r="JT310" s="1"/>
      <c r="JU310" s="1"/>
      <c r="JV310" s="1"/>
      <c r="JW310" s="1"/>
      <c r="JX310" s="1"/>
      <c r="JY310" s="1"/>
      <c r="JZ310" s="1"/>
      <c r="KA310" s="1"/>
      <c r="KB310" s="1"/>
      <c r="KC310" s="1"/>
      <c r="KD310" s="1"/>
      <c r="KE310" s="1"/>
      <c r="KF310" s="1"/>
      <c r="KG310" s="1"/>
      <c r="KH310" s="1"/>
      <c r="KI310" s="1"/>
      <c r="KJ310" s="1"/>
      <c r="KK310" s="1"/>
      <c r="KL310" s="1"/>
      <c r="KM310" s="1"/>
      <c r="KN310" s="1"/>
      <c r="KO310" s="1"/>
      <c r="KP310" s="1"/>
      <c r="KQ310" s="1"/>
      <c r="KR310" s="1"/>
      <c r="KS310" s="1"/>
      <c r="KT310" s="1"/>
      <c r="KU310" s="1"/>
      <c r="KV310" s="1"/>
      <c r="KW310" s="1"/>
      <c r="KX310" s="1"/>
      <c r="KY310" s="1"/>
      <c r="KZ310" s="1"/>
      <c r="LA310" s="1"/>
      <c r="LB310" s="1"/>
      <c r="LC310" s="1"/>
      <c r="LD310" s="1"/>
      <c r="LE310" s="1"/>
      <c r="LF310" s="1"/>
      <c r="LG310" s="1"/>
      <c r="LH310" s="1"/>
      <c r="LI310" s="1"/>
      <c r="LJ310" s="1"/>
      <c r="LK310" s="1"/>
      <c r="LL310" s="1"/>
      <c r="LM310" s="1"/>
      <c r="LN310" s="1"/>
      <c r="LO310" s="1"/>
      <c r="LP310" s="1"/>
      <c r="LQ310" s="1"/>
      <c r="LR310" s="1"/>
      <c r="LS310" s="1"/>
      <c r="LT310" s="1"/>
      <c r="LU310" s="1"/>
      <c r="LV310" s="1"/>
      <c r="LW310" s="1"/>
      <c r="LX310" s="1"/>
      <c r="LY310" s="1"/>
      <c r="LZ310" s="1"/>
      <c r="MA310" s="1"/>
      <c r="MB310" s="1"/>
      <c r="MC310" s="1"/>
      <c r="MD310" s="1"/>
      <c r="ME310" s="1"/>
      <c r="MF310" s="1"/>
      <c r="MG310" s="1"/>
      <c r="MH310" s="1"/>
    </row>
    <row r="311" spans="1:346" ht="142.5" customHeight="1" x14ac:dyDescent="0.2">
      <c r="A311" s="1"/>
      <c r="B311" s="1"/>
      <c r="C311" s="1"/>
      <c r="D311" s="1"/>
      <c r="E311" s="1"/>
      <c r="F311" s="1"/>
      <c r="G311" s="1"/>
      <c r="H311" s="83"/>
      <c r="I311" s="1"/>
      <c r="J311" s="84"/>
      <c r="K311" s="1"/>
      <c r="L311" s="1"/>
      <c r="M311" s="1"/>
      <c r="N311" s="1"/>
      <c r="O311" s="1"/>
      <c r="P311" s="1"/>
      <c r="Q311" s="1"/>
      <c r="R311" s="1"/>
      <c r="S311" s="1"/>
      <c r="T311" s="1"/>
      <c r="U311" s="104"/>
      <c r="V311" s="104"/>
      <c r="W311" s="1"/>
      <c r="X311" s="82"/>
      <c r="Y311" s="1"/>
      <c r="Z311" s="1"/>
      <c r="AA311" s="1"/>
      <c r="AB311" s="1"/>
      <c r="AC311" s="1"/>
      <c r="AD311" s="1"/>
      <c r="AE311" s="1"/>
      <c r="AF311" s="85"/>
      <c r="AG311" s="1"/>
      <c r="AH311" s="1"/>
      <c r="AI311" s="1"/>
      <c r="AJ311" s="104"/>
      <c r="AK311" s="116"/>
      <c r="AL311" s="104"/>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c r="GI311" s="1"/>
      <c r="GJ311" s="1"/>
      <c r="GK311" s="1"/>
      <c r="GL311" s="1"/>
      <c r="GM311" s="1"/>
      <c r="GN311" s="1"/>
      <c r="GO311" s="1"/>
      <c r="GP311" s="1"/>
      <c r="GQ311" s="1"/>
      <c r="GR311" s="1"/>
      <c r="GS311" s="1"/>
      <c r="GT311" s="1"/>
      <c r="GU311" s="1"/>
      <c r="GV311" s="1"/>
      <c r="GW311" s="1"/>
      <c r="GX311" s="1"/>
      <c r="GY311" s="1"/>
      <c r="GZ311" s="1"/>
      <c r="HA311" s="1"/>
      <c r="HB311" s="1"/>
      <c r="HC311" s="1"/>
      <c r="HD311" s="1"/>
      <c r="HE311" s="1"/>
      <c r="HF311" s="1"/>
      <c r="HG311" s="1"/>
      <c r="HH311" s="1"/>
      <c r="HI311" s="1"/>
      <c r="HJ311" s="1"/>
      <c r="HK311" s="1"/>
      <c r="HL311" s="1"/>
      <c r="HM311" s="1"/>
      <c r="HN311" s="1"/>
      <c r="HO311" s="1"/>
      <c r="HP311" s="1"/>
      <c r="HQ311" s="1"/>
      <c r="HR311" s="1"/>
      <c r="HS311" s="1"/>
      <c r="HT311" s="1"/>
      <c r="HU311" s="1"/>
      <c r="HV311" s="1"/>
      <c r="HW311" s="1"/>
      <c r="HX311" s="1"/>
      <c r="HY311" s="1"/>
      <c r="HZ311" s="1"/>
      <c r="IA311" s="1"/>
      <c r="IB311" s="1"/>
      <c r="IC311" s="1"/>
      <c r="ID311" s="1"/>
      <c r="IE311" s="1"/>
      <c r="IF311" s="1"/>
      <c r="IG311" s="1"/>
      <c r="IH311" s="1"/>
      <c r="II311" s="1"/>
      <c r="IJ311" s="1"/>
      <c r="IK311" s="1"/>
      <c r="IL311" s="1"/>
      <c r="IM311" s="1"/>
      <c r="IN311" s="1"/>
      <c r="IO311" s="1"/>
      <c r="IP311" s="1"/>
      <c r="IQ311" s="1"/>
      <c r="IR311" s="1"/>
      <c r="IS311" s="1"/>
      <c r="IT311" s="1"/>
      <c r="IU311" s="1"/>
      <c r="IV311" s="1"/>
      <c r="IW311" s="1"/>
      <c r="IX311" s="1"/>
      <c r="IY311" s="1"/>
      <c r="IZ311" s="1"/>
      <c r="JA311" s="1"/>
      <c r="JB311" s="1"/>
      <c r="JC311" s="1"/>
      <c r="JD311" s="1"/>
      <c r="JE311" s="1"/>
      <c r="JF311" s="1"/>
      <c r="JG311" s="1"/>
      <c r="JH311" s="1"/>
      <c r="JI311" s="1"/>
      <c r="JJ311" s="1"/>
      <c r="JK311" s="1"/>
      <c r="JL311" s="1"/>
      <c r="JM311" s="1"/>
      <c r="JN311" s="1"/>
      <c r="JO311" s="1"/>
      <c r="JP311" s="1"/>
      <c r="JQ311" s="1"/>
      <c r="JR311" s="1"/>
      <c r="JS311" s="1"/>
      <c r="JT311" s="1"/>
      <c r="JU311" s="1"/>
      <c r="JV311" s="1"/>
      <c r="JW311" s="1"/>
      <c r="JX311" s="1"/>
      <c r="JY311" s="1"/>
      <c r="JZ311" s="1"/>
      <c r="KA311" s="1"/>
      <c r="KB311" s="1"/>
      <c r="KC311" s="1"/>
      <c r="KD311" s="1"/>
      <c r="KE311" s="1"/>
      <c r="KF311" s="1"/>
      <c r="KG311" s="1"/>
      <c r="KH311" s="1"/>
      <c r="KI311" s="1"/>
      <c r="KJ311" s="1"/>
      <c r="KK311" s="1"/>
      <c r="KL311" s="1"/>
      <c r="KM311" s="1"/>
      <c r="KN311" s="1"/>
      <c r="KO311" s="1"/>
      <c r="KP311" s="1"/>
      <c r="KQ311" s="1"/>
      <c r="KR311" s="1"/>
      <c r="KS311" s="1"/>
      <c r="KT311" s="1"/>
      <c r="KU311" s="1"/>
      <c r="KV311" s="1"/>
      <c r="KW311" s="1"/>
      <c r="KX311" s="1"/>
      <c r="KY311" s="1"/>
      <c r="KZ311" s="1"/>
      <c r="LA311" s="1"/>
      <c r="LB311" s="1"/>
      <c r="LC311" s="1"/>
      <c r="LD311" s="1"/>
      <c r="LE311" s="1"/>
      <c r="LF311" s="1"/>
      <c r="LG311" s="1"/>
      <c r="LH311" s="1"/>
      <c r="LI311" s="1"/>
      <c r="LJ311" s="1"/>
      <c r="LK311" s="1"/>
      <c r="LL311" s="1"/>
      <c r="LM311" s="1"/>
      <c r="LN311" s="1"/>
      <c r="LO311" s="1"/>
      <c r="LP311" s="1"/>
      <c r="LQ311" s="1"/>
      <c r="LR311" s="1"/>
      <c r="LS311" s="1"/>
      <c r="LT311" s="1"/>
      <c r="LU311" s="1"/>
      <c r="LV311" s="1"/>
      <c r="LW311" s="1"/>
      <c r="LX311" s="1"/>
      <c r="LY311" s="1"/>
      <c r="LZ311" s="1"/>
      <c r="MA311" s="1"/>
      <c r="MB311" s="1"/>
      <c r="MC311" s="1"/>
      <c r="MD311" s="1"/>
      <c r="ME311" s="1"/>
      <c r="MF311" s="1"/>
      <c r="MG311" s="1"/>
      <c r="MH311" s="1"/>
    </row>
    <row r="312" spans="1:346" ht="142.5" customHeight="1" x14ac:dyDescent="0.2">
      <c r="A312" s="1"/>
      <c r="B312" s="1"/>
      <c r="C312" s="1"/>
      <c r="D312" s="1"/>
      <c r="E312" s="1"/>
      <c r="F312" s="1"/>
      <c r="G312" s="1"/>
      <c r="H312" s="83"/>
      <c r="I312" s="1"/>
      <c r="J312" s="84"/>
      <c r="K312" s="1"/>
      <c r="L312" s="1"/>
      <c r="M312" s="1"/>
      <c r="N312" s="1"/>
      <c r="O312" s="1"/>
      <c r="P312" s="1"/>
      <c r="Q312" s="1"/>
      <c r="R312" s="1"/>
      <c r="S312" s="1"/>
      <c r="T312" s="1"/>
      <c r="U312" s="104"/>
      <c r="V312" s="104"/>
      <c r="W312" s="1"/>
      <c r="X312" s="82"/>
      <c r="Y312" s="1"/>
      <c r="Z312" s="1"/>
      <c r="AA312" s="1"/>
      <c r="AB312" s="1"/>
      <c r="AC312" s="1"/>
      <c r="AD312" s="1"/>
      <c r="AE312" s="1"/>
      <c r="AF312" s="85"/>
      <c r="AG312" s="1"/>
      <c r="AH312" s="1"/>
      <c r="AI312" s="1"/>
      <c r="AJ312" s="104"/>
      <c r="AK312" s="116"/>
      <c r="AL312" s="104"/>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c r="GF312" s="1"/>
      <c r="GG312" s="1"/>
      <c r="GH312" s="1"/>
      <c r="GI312" s="1"/>
      <c r="GJ312" s="1"/>
      <c r="GK312" s="1"/>
      <c r="GL312" s="1"/>
      <c r="GM312" s="1"/>
      <c r="GN312" s="1"/>
      <c r="GO312" s="1"/>
      <c r="GP312" s="1"/>
      <c r="GQ312" s="1"/>
      <c r="GR312" s="1"/>
      <c r="GS312" s="1"/>
      <c r="GT312" s="1"/>
      <c r="GU312" s="1"/>
      <c r="GV312" s="1"/>
      <c r="GW312" s="1"/>
      <c r="GX312" s="1"/>
      <c r="GY312" s="1"/>
      <c r="GZ312" s="1"/>
      <c r="HA312" s="1"/>
      <c r="HB312" s="1"/>
      <c r="HC312" s="1"/>
      <c r="HD312" s="1"/>
      <c r="HE312" s="1"/>
      <c r="HF312" s="1"/>
      <c r="HG312" s="1"/>
      <c r="HH312" s="1"/>
      <c r="HI312" s="1"/>
      <c r="HJ312" s="1"/>
      <c r="HK312" s="1"/>
      <c r="HL312" s="1"/>
      <c r="HM312" s="1"/>
      <c r="HN312" s="1"/>
      <c r="HO312" s="1"/>
      <c r="HP312" s="1"/>
      <c r="HQ312" s="1"/>
      <c r="HR312" s="1"/>
      <c r="HS312" s="1"/>
      <c r="HT312" s="1"/>
      <c r="HU312" s="1"/>
      <c r="HV312" s="1"/>
      <c r="HW312" s="1"/>
      <c r="HX312" s="1"/>
      <c r="HY312" s="1"/>
      <c r="HZ312" s="1"/>
      <c r="IA312" s="1"/>
      <c r="IB312" s="1"/>
      <c r="IC312" s="1"/>
      <c r="ID312" s="1"/>
      <c r="IE312" s="1"/>
      <c r="IF312" s="1"/>
      <c r="IG312" s="1"/>
      <c r="IH312" s="1"/>
      <c r="II312" s="1"/>
      <c r="IJ312" s="1"/>
      <c r="IK312" s="1"/>
      <c r="IL312" s="1"/>
      <c r="IM312" s="1"/>
      <c r="IN312" s="1"/>
      <c r="IO312" s="1"/>
      <c r="IP312" s="1"/>
      <c r="IQ312" s="1"/>
      <c r="IR312" s="1"/>
      <c r="IS312" s="1"/>
      <c r="IT312" s="1"/>
      <c r="IU312" s="1"/>
      <c r="IV312" s="1"/>
      <c r="IW312" s="1"/>
      <c r="IX312" s="1"/>
      <c r="IY312" s="1"/>
      <c r="IZ312" s="1"/>
      <c r="JA312" s="1"/>
      <c r="JB312" s="1"/>
      <c r="JC312" s="1"/>
      <c r="JD312" s="1"/>
      <c r="JE312" s="1"/>
      <c r="JF312" s="1"/>
      <c r="JG312" s="1"/>
      <c r="JH312" s="1"/>
      <c r="JI312" s="1"/>
      <c r="JJ312" s="1"/>
      <c r="JK312" s="1"/>
      <c r="JL312" s="1"/>
      <c r="JM312" s="1"/>
      <c r="JN312" s="1"/>
      <c r="JO312" s="1"/>
      <c r="JP312" s="1"/>
      <c r="JQ312" s="1"/>
      <c r="JR312" s="1"/>
      <c r="JS312" s="1"/>
      <c r="JT312" s="1"/>
      <c r="JU312" s="1"/>
      <c r="JV312" s="1"/>
      <c r="JW312" s="1"/>
      <c r="JX312" s="1"/>
      <c r="JY312" s="1"/>
      <c r="JZ312" s="1"/>
      <c r="KA312" s="1"/>
      <c r="KB312" s="1"/>
      <c r="KC312" s="1"/>
      <c r="KD312" s="1"/>
      <c r="KE312" s="1"/>
      <c r="KF312" s="1"/>
      <c r="KG312" s="1"/>
      <c r="KH312" s="1"/>
      <c r="KI312" s="1"/>
      <c r="KJ312" s="1"/>
      <c r="KK312" s="1"/>
      <c r="KL312" s="1"/>
      <c r="KM312" s="1"/>
      <c r="KN312" s="1"/>
      <c r="KO312" s="1"/>
      <c r="KP312" s="1"/>
      <c r="KQ312" s="1"/>
      <c r="KR312" s="1"/>
      <c r="KS312" s="1"/>
      <c r="KT312" s="1"/>
      <c r="KU312" s="1"/>
      <c r="KV312" s="1"/>
      <c r="KW312" s="1"/>
      <c r="KX312" s="1"/>
      <c r="KY312" s="1"/>
      <c r="KZ312" s="1"/>
      <c r="LA312" s="1"/>
      <c r="LB312" s="1"/>
      <c r="LC312" s="1"/>
      <c r="LD312" s="1"/>
      <c r="LE312" s="1"/>
      <c r="LF312" s="1"/>
      <c r="LG312" s="1"/>
      <c r="LH312" s="1"/>
      <c r="LI312" s="1"/>
      <c r="LJ312" s="1"/>
      <c r="LK312" s="1"/>
      <c r="LL312" s="1"/>
      <c r="LM312" s="1"/>
      <c r="LN312" s="1"/>
      <c r="LO312" s="1"/>
      <c r="LP312" s="1"/>
      <c r="LQ312" s="1"/>
      <c r="LR312" s="1"/>
      <c r="LS312" s="1"/>
      <c r="LT312" s="1"/>
      <c r="LU312" s="1"/>
      <c r="LV312" s="1"/>
      <c r="LW312" s="1"/>
      <c r="LX312" s="1"/>
      <c r="LY312" s="1"/>
      <c r="LZ312" s="1"/>
      <c r="MA312" s="1"/>
      <c r="MB312" s="1"/>
      <c r="MC312" s="1"/>
      <c r="MD312" s="1"/>
      <c r="ME312" s="1"/>
      <c r="MF312" s="1"/>
      <c r="MG312" s="1"/>
      <c r="MH312" s="1"/>
    </row>
    <row r="313" spans="1:346" ht="142.5" customHeight="1" x14ac:dyDescent="0.2">
      <c r="A313" s="1"/>
      <c r="B313" s="1"/>
      <c r="C313" s="1"/>
      <c r="D313" s="1"/>
      <c r="E313" s="1"/>
      <c r="F313" s="1"/>
      <c r="G313" s="1"/>
      <c r="H313" s="83"/>
      <c r="I313" s="1"/>
      <c r="J313" s="84"/>
      <c r="K313" s="1"/>
      <c r="L313" s="1"/>
      <c r="M313" s="1"/>
      <c r="N313" s="1"/>
      <c r="O313" s="1"/>
      <c r="P313" s="1"/>
      <c r="Q313" s="1"/>
      <c r="R313" s="1"/>
      <c r="S313" s="1"/>
      <c r="T313" s="1"/>
      <c r="U313" s="104"/>
      <c r="V313" s="104"/>
      <c r="W313" s="1"/>
      <c r="X313" s="82"/>
      <c r="Y313" s="1"/>
      <c r="Z313" s="1"/>
      <c r="AA313" s="1"/>
      <c r="AB313" s="1"/>
      <c r="AC313" s="1"/>
      <c r="AD313" s="1"/>
      <c r="AE313" s="1"/>
      <c r="AF313" s="85"/>
      <c r="AG313" s="1"/>
      <c r="AH313" s="1"/>
      <c r="AI313" s="1"/>
      <c r="AJ313" s="104"/>
      <c r="AK313" s="116"/>
      <c r="AL313" s="104"/>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c r="GF313" s="1"/>
      <c r="GG313" s="1"/>
      <c r="GH313" s="1"/>
      <c r="GI313" s="1"/>
      <c r="GJ313" s="1"/>
      <c r="GK313" s="1"/>
      <c r="GL313" s="1"/>
      <c r="GM313" s="1"/>
      <c r="GN313" s="1"/>
      <c r="GO313" s="1"/>
      <c r="GP313" s="1"/>
      <c r="GQ313" s="1"/>
      <c r="GR313" s="1"/>
      <c r="GS313" s="1"/>
      <c r="GT313" s="1"/>
      <c r="GU313" s="1"/>
      <c r="GV313" s="1"/>
      <c r="GW313" s="1"/>
      <c r="GX313" s="1"/>
      <c r="GY313" s="1"/>
      <c r="GZ313" s="1"/>
      <c r="HA313" s="1"/>
      <c r="HB313" s="1"/>
      <c r="HC313" s="1"/>
      <c r="HD313" s="1"/>
      <c r="HE313" s="1"/>
      <c r="HF313" s="1"/>
      <c r="HG313" s="1"/>
      <c r="HH313" s="1"/>
      <c r="HI313" s="1"/>
      <c r="HJ313" s="1"/>
      <c r="HK313" s="1"/>
      <c r="HL313" s="1"/>
      <c r="HM313" s="1"/>
      <c r="HN313" s="1"/>
      <c r="HO313" s="1"/>
      <c r="HP313" s="1"/>
      <c r="HQ313" s="1"/>
      <c r="HR313" s="1"/>
      <c r="HS313" s="1"/>
      <c r="HT313" s="1"/>
      <c r="HU313" s="1"/>
      <c r="HV313" s="1"/>
      <c r="HW313" s="1"/>
      <c r="HX313" s="1"/>
      <c r="HY313" s="1"/>
      <c r="HZ313" s="1"/>
      <c r="IA313" s="1"/>
      <c r="IB313" s="1"/>
      <c r="IC313" s="1"/>
      <c r="ID313" s="1"/>
      <c r="IE313" s="1"/>
      <c r="IF313" s="1"/>
      <c r="IG313" s="1"/>
      <c r="IH313" s="1"/>
      <c r="II313" s="1"/>
      <c r="IJ313" s="1"/>
      <c r="IK313" s="1"/>
      <c r="IL313" s="1"/>
      <c r="IM313" s="1"/>
      <c r="IN313" s="1"/>
      <c r="IO313" s="1"/>
      <c r="IP313" s="1"/>
      <c r="IQ313" s="1"/>
      <c r="IR313" s="1"/>
      <c r="IS313" s="1"/>
      <c r="IT313" s="1"/>
      <c r="IU313" s="1"/>
      <c r="IV313" s="1"/>
      <c r="IW313" s="1"/>
      <c r="IX313" s="1"/>
      <c r="IY313" s="1"/>
      <c r="IZ313" s="1"/>
      <c r="JA313" s="1"/>
      <c r="JB313" s="1"/>
      <c r="JC313" s="1"/>
      <c r="JD313" s="1"/>
      <c r="JE313" s="1"/>
      <c r="JF313" s="1"/>
      <c r="JG313" s="1"/>
      <c r="JH313" s="1"/>
      <c r="JI313" s="1"/>
      <c r="JJ313" s="1"/>
      <c r="JK313" s="1"/>
      <c r="JL313" s="1"/>
      <c r="JM313" s="1"/>
      <c r="JN313" s="1"/>
      <c r="JO313" s="1"/>
      <c r="JP313" s="1"/>
      <c r="JQ313" s="1"/>
      <c r="JR313" s="1"/>
      <c r="JS313" s="1"/>
      <c r="JT313" s="1"/>
      <c r="JU313" s="1"/>
      <c r="JV313" s="1"/>
      <c r="JW313" s="1"/>
      <c r="JX313" s="1"/>
      <c r="JY313" s="1"/>
      <c r="JZ313" s="1"/>
      <c r="KA313" s="1"/>
      <c r="KB313" s="1"/>
      <c r="KC313" s="1"/>
      <c r="KD313" s="1"/>
      <c r="KE313" s="1"/>
      <c r="KF313" s="1"/>
      <c r="KG313" s="1"/>
      <c r="KH313" s="1"/>
      <c r="KI313" s="1"/>
      <c r="KJ313" s="1"/>
      <c r="KK313" s="1"/>
      <c r="KL313" s="1"/>
      <c r="KM313" s="1"/>
      <c r="KN313" s="1"/>
      <c r="KO313" s="1"/>
      <c r="KP313" s="1"/>
      <c r="KQ313" s="1"/>
      <c r="KR313" s="1"/>
      <c r="KS313" s="1"/>
      <c r="KT313" s="1"/>
      <c r="KU313" s="1"/>
      <c r="KV313" s="1"/>
      <c r="KW313" s="1"/>
      <c r="KX313" s="1"/>
      <c r="KY313" s="1"/>
      <c r="KZ313" s="1"/>
      <c r="LA313" s="1"/>
      <c r="LB313" s="1"/>
      <c r="LC313" s="1"/>
      <c r="LD313" s="1"/>
      <c r="LE313" s="1"/>
      <c r="LF313" s="1"/>
      <c r="LG313" s="1"/>
      <c r="LH313" s="1"/>
      <c r="LI313" s="1"/>
      <c r="LJ313" s="1"/>
      <c r="LK313" s="1"/>
      <c r="LL313" s="1"/>
      <c r="LM313" s="1"/>
      <c r="LN313" s="1"/>
      <c r="LO313" s="1"/>
      <c r="LP313" s="1"/>
      <c r="LQ313" s="1"/>
      <c r="LR313" s="1"/>
      <c r="LS313" s="1"/>
      <c r="LT313" s="1"/>
      <c r="LU313" s="1"/>
      <c r="LV313" s="1"/>
      <c r="LW313" s="1"/>
      <c r="LX313" s="1"/>
      <c r="LY313" s="1"/>
      <c r="LZ313" s="1"/>
      <c r="MA313" s="1"/>
      <c r="MB313" s="1"/>
      <c r="MC313" s="1"/>
      <c r="MD313" s="1"/>
      <c r="ME313" s="1"/>
      <c r="MF313" s="1"/>
      <c r="MG313" s="1"/>
      <c r="MH313" s="1"/>
    </row>
    <row r="314" spans="1:346" ht="142.5" customHeight="1" x14ac:dyDescent="0.2">
      <c r="A314" s="1"/>
      <c r="B314" s="1"/>
      <c r="C314" s="1"/>
      <c r="D314" s="1"/>
      <c r="E314" s="1"/>
      <c r="F314" s="1"/>
      <c r="G314" s="1"/>
      <c r="H314" s="83"/>
      <c r="I314" s="1"/>
      <c r="J314" s="84"/>
      <c r="K314" s="1"/>
      <c r="L314" s="1"/>
      <c r="M314" s="1"/>
      <c r="N314" s="1"/>
      <c r="O314" s="1"/>
      <c r="P314" s="1"/>
      <c r="Q314" s="1"/>
      <c r="R314" s="1"/>
      <c r="S314" s="1"/>
      <c r="T314" s="1"/>
      <c r="U314" s="104"/>
      <c r="V314" s="104"/>
      <c r="W314" s="1"/>
      <c r="X314" s="82"/>
      <c r="Y314" s="1"/>
      <c r="Z314" s="1"/>
      <c r="AA314" s="1"/>
      <c r="AB314" s="1"/>
      <c r="AC314" s="1"/>
      <c r="AD314" s="1"/>
      <c r="AE314" s="1"/>
      <c r="AF314" s="85"/>
      <c r="AG314" s="1"/>
      <c r="AH314" s="1"/>
      <c r="AI314" s="1"/>
      <c r="AJ314" s="104"/>
      <c r="AK314" s="116"/>
      <c r="AL314" s="104"/>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c r="GF314" s="1"/>
      <c r="GG314" s="1"/>
      <c r="GH314" s="1"/>
      <c r="GI314" s="1"/>
      <c r="GJ314" s="1"/>
      <c r="GK314" s="1"/>
      <c r="GL314" s="1"/>
      <c r="GM314" s="1"/>
      <c r="GN314" s="1"/>
      <c r="GO314" s="1"/>
      <c r="GP314" s="1"/>
      <c r="GQ314" s="1"/>
      <c r="GR314" s="1"/>
      <c r="GS314" s="1"/>
      <c r="GT314" s="1"/>
      <c r="GU314" s="1"/>
      <c r="GV314" s="1"/>
      <c r="GW314" s="1"/>
      <c r="GX314" s="1"/>
      <c r="GY314" s="1"/>
      <c r="GZ314" s="1"/>
      <c r="HA314" s="1"/>
      <c r="HB314" s="1"/>
      <c r="HC314" s="1"/>
      <c r="HD314" s="1"/>
      <c r="HE314" s="1"/>
      <c r="HF314" s="1"/>
      <c r="HG314" s="1"/>
      <c r="HH314" s="1"/>
      <c r="HI314" s="1"/>
      <c r="HJ314" s="1"/>
      <c r="HK314" s="1"/>
      <c r="HL314" s="1"/>
      <c r="HM314" s="1"/>
      <c r="HN314" s="1"/>
      <c r="HO314" s="1"/>
      <c r="HP314" s="1"/>
      <c r="HQ314" s="1"/>
      <c r="HR314" s="1"/>
      <c r="HS314" s="1"/>
      <c r="HT314" s="1"/>
      <c r="HU314" s="1"/>
      <c r="HV314" s="1"/>
      <c r="HW314" s="1"/>
      <c r="HX314" s="1"/>
      <c r="HY314" s="1"/>
      <c r="HZ314" s="1"/>
      <c r="IA314" s="1"/>
      <c r="IB314" s="1"/>
      <c r="IC314" s="1"/>
      <c r="ID314" s="1"/>
      <c r="IE314" s="1"/>
      <c r="IF314" s="1"/>
      <c r="IG314" s="1"/>
      <c r="IH314" s="1"/>
      <c r="II314" s="1"/>
      <c r="IJ314" s="1"/>
      <c r="IK314" s="1"/>
      <c r="IL314" s="1"/>
      <c r="IM314" s="1"/>
      <c r="IN314" s="1"/>
      <c r="IO314" s="1"/>
      <c r="IP314" s="1"/>
      <c r="IQ314" s="1"/>
      <c r="IR314" s="1"/>
      <c r="IS314" s="1"/>
      <c r="IT314" s="1"/>
      <c r="IU314" s="1"/>
      <c r="IV314" s="1"/>
      <c r="IW314" s="1"/>
      <c r="IX314" s="1"/>
      <c r="IY314" s="1"/>
      <c r="IZ314" s="1"/>
      <c r="JA314" s="1"/>
      <c r="JB314" s="1"/>
      <c r="JC314" s="1"/>
      <c r="JD314" s="1"/>
      <c r="JE314" s="1"/>
      <c r="JF314" s="1"/>
      <c r="JG314" s="1"/>
      <c r="JH314" s="1"/>
      <c r="JI314" s="1"/>
      <c r="JJ314" s="1"/>
      <c r="JK314" s="1"/>
      <c r="JL314" s="1"/>
      <c r="JM314" s="1"/>
      <c r="JN314" s="1"/>
      <c r="JO314" s="1"/>
      <c r="JP314" s="1"/>
      <c r="JQ314" s="1"/>
      <c r="JR314" s="1"/>
      <c r="JS314" s="1"/>
      <c r="JT314" s="1"/>
      <c r="JU314" s="1"/>
      <c r="JV314" s="1"/>
      <c r="JW314" s="1"/>
      <c r="JX314" s="1"/>
      <c r="JY314" s="1"/>
      <c r="JZ314" s="1"/>
      <c r="KA314" s="1"/>
      <c r="KB314" s="1"/>
      <c r="KC314" s="1"/>
      <c r="KD314" s="1"/>
      <c r="KE314" s="1"/>
      <c r="KF314" s="1"/>
      <c r="KG314" s="1"/>
      <c r="KH314" s="1"/>
      <c r="KI314" s="1"/>
      <c r="KJ314" s="1"/>
      <c r="KK314" s="1"/>
      <c r="KL314" s="1"/>
      <c r="KM314" s="1"/>
      <c r="KN314" s="1"/>
      <c r="KO314" s="1"/>
      <c r="KP314" s="1"/>
      <c r="KQ314" s="1"/>
      <c r="KR314" s="1"/>
      <c r="KS314" s="1"/>
      <c r="KT314" s="1"/>
      <c r="KU314" s="1"/>
      <c r="KV314" s="1"/>
      <c r="KW314" s="1"/>
      <c r="KX314" s="1"/>
      <c r="KY314" s="1"/>
      <c r="KZ314" s="1"/>
      <c r="LA314" s="1"/>
      <c r="LB314" s="1"/>
      <c r="LC314" s="1"/>
      <c r="LD314" s="1"/>
      <c r="LE314" s="1"/>
      <c r="LF314" s="1"/>
      <c r="LG314" s="1"/>
      <c r="LH314" s="1"/>
      <c r="LI314" s="1"/>
      <c r="LJ314" s="1"/>
      <c r="LK314" s="1"/>
      <c r="LL314" s="1"/>
      <c r="LM314" s="1"/>
      <c r="LN314" s="1"/>
      <c r="LO314" s="1"/>
      <c r="LP314" s="1"/>
      <c r="LQ314" s="1"/>
      <c r="LR314" s="1"/>
      <c r="LS314" s="1"/>
      <c r="LT314" s="1"/>
      <c r="LU314" s="1"/>
      <c r="LV314" s="1"/>
      <c r="LW314" s="1"/>
      <c r="LX314" s="1"/>
      <c r="LY314" s="1"/>
      <c r="LZ314" s="1"/>
      <c r="MA314" s="1"/>
      <c r="MB314" s="1"/>
      <c r="MC314" s="1"/>
      <c r="MD314" s="1"/>
      <c r="ME314" s="1"/>
      <c r="MF314" s="1"/>
      <c r="MG314" s="1"/>
      <c r="MH314" s="1"/>
    </row>
    <row r="315" spans="1:346" ht="142.5" customHeight="1" x14ac:dyDescent="0.2">
      <c r="A315" s="1"/>
      <c r="B315" s="1"/>
      <c r="C315" s="1"/>
      <c r="D315" s="1"/>
      <c r="E315" s="1"/>
      <c r="F315" s="1"/>
      <c r="G315" s="1"/>
      <c r="H315" s="83"/>
      <c r="I315" s="1"/>
      <c r="J315" s="84"/>
      <c r="K315" s="1"/>
      <c r="L315" s="1"/>
      <c r="M315" s="1"/>
      <c r="N315" s="1"/>
      <c r="O315" s="1"/>
      <c r="P315" s="1"/>
      <c r="Q315" s="1"/>
      <c r="R315" s="1"/>
      <c r="S315" s="1"/>
      <c r="T315" s="1"/>
      <c r="U315" s="104"/>
      <c r="V315" s="104"/>
      <c r="W315" s="1"/>
      <c r="X315" s="82"/>
      <c r="Y315" s="1"/>
      <c r="Z315" s="1"/>
      <c r="AA315" s="1"/>
      <c r="AB315" s="1"/>
      <c r="AC315" s="1"/>
      <c r="AD315" s="1"/>
      <c r="AE315" s="1"/>
      <c r="AF315" s="85"/>
      <c r="AG315" s="1"/>
      <c r="AH315" s="1"/>
      <c r="AI315" s="1"/>
      <c r="AJ315" s="104"/>
      <c r="AK315" s="116"/>
      <c r="AL315" s="104"/>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c r="GM315" s="1"/>
      <c r="GN315" s="1"/>
      <c r="GO315" s="1"/>
      <c r="GP315" s="1"/>
      <c r="GQ315" s="1"/>
      <c r="GR315" s="1"/>
      <c r="GS315" s="1"/>
      <c r="GT315" s="1"/>
      <c r="GU315" s="1"/>
      <c r="GV315" s="1"/>
      <c r="GW315" s="1"/>
      <c r="GX315" s="1"/>
      <c r="GY315" s="1"/>
      <c r="GZ315" s="1"/>
      <c r="HA315" s="1"/>
      <c r="HB315" s="1"/>
      <c r="HC315" s="1"/>
      <c r="HD315" s="1"/>
      <c r="HE315" s="1"/>
      <c r="HF315" s="1"/>
      <c r="HG315" s="1"/>
      <c r="HH315" s="1"/>
      <c r="HI315" s="1"/>
      <c r="HJ315" s="1"/>
      <c r="HK315" s="1"/>
      <c r="HL315" s="1"/>
      <c r="HM315" s="1"/>
      <c r="HN315" s="1"/>
      <c r="HO315" s="1"/>
      <c r="HP315" s="1"/>
      <c r="HQ315" s="1"/>
      <c r="HR315" s="1"/>
      <c r="HS315" s="1"/>
      <c r="HT315" s="1"/>
      <c r="HU315" s="1"/>
      <c r="HV315" s="1"/>
      <c r="HW315" s="1"/>
      <c r="HX315" s="1"/>
      <c r="HY315" s="1"/>
      <c r="HZ315" s="1"/>
      <c r="IA315" s="1"/>
      <c r="IB315" s="1"/>
      <c r="IC315" s="1"/>
      <c r="ID315" s="1"/>
      <c r="IE315" s="1"/>
      <c r="IF315" s="1"/>
      <c r="IG315" s="1"/>
      <c r="IH315" s="1"/>
      <c r="II315" s="1"/>
      <c r="IJ315" s="1"/>
      <c r="IK315" s="1"/>
      <c r="IL315" s="1"/>
      <c r="IM315" s="1"/>
      <c r="IN315" s="1"/>
      <c r="IO315" s="1"/>
      <c r="IP315" s="1"/>
      <c r="IQ315" s="1"/>
      <c r="IR315" s="1"/>
      <c r="IS315" s="1"/>
      <c r="IT315" s="1"/>
      <c r="IU315" s="1"/>
      <c r="IV315" s="1"/>
      <c r="IW315" s="1"/>
      <c r="IX315" s="1"/>
      <c r="IY315" s="1"/>
      <c r="IZ315" s="1"/>
      <c r="JA315" s="1"/>
      <c r="JB315" s="1"/>
      <c r="JC315" s="1"/>
      <c r="JD315" s="1"/>
      <c r="JE315" s="1"/>
      <c r="JF315" s="1"/>
      <c r="JG315" s="1"/>
      <c r="JH315" s="1"/>
      <c r="JI315" s="1"/>
      <c r="JJ315" s="1"/>
      <c r="JK315" s="1"/>
      <c r="JL315" s="1"/>
      <c r="JM315" s="1"/>
      <c r="JN315" s="1"/>
      <c r="JO315" s="1"/>
      <c r="JP315" s="1"/>
      <c r="JQ315" s="1"/>
      <c r="JR315" s="1"/>
      <c r="JS315" s="1"/>
      <c r="JT315" s="1"/>
      <c r="JU315" s="1"/>
      <c r="JV315" s="1"/>
      <c r="JW315" s="1"/>
      <c r="JX315" s="1"/>
      <c r="JY315" s="1"/>
      <c r="JZ315" s="1"/>
      <c r="KA315" s="1"/>
      <c r="KB315" s="1"/>
      <c r="KC315" s="1"/>
      <c r="KD315" s="1"/>
      <c r="KE315" s="1"/>
      <c r="KF315" s="1"/>
      <c r="KG315" s="1"/>
      <c r="KH315" s="1"/>
      <c r="KI315" s="1"/>
      <c r="KJ315" s="1"/>
      <c r="KK315" s="1"/>
      <c r="KL315" s="1"/>
      <c r="KM315" s="1"/>
      <c r="KN315" s="1"/>
      <c r="KO315" s="1"/>
      <c r="KP315" s="1"/>
      <c r="KQ315" s="1"/>
      <c r="KR315" s="1"/>
      <c r="KS315" s="1"/>
      <c r="KT315" s="1"/>
      <c r="KU315" s="1"/>
      <c r="KV315" s="1"/>
      <c r="KW315" s="1"/>
      <c r="KX315" s="1"/>
      <c r="KY315" s="1"/>
      <c r="KZ315" s="1"/>
      <c r="LA315" s="1"/>
      <c r="LB315" s="1"/>
      <c r="LC315" s="1"/>
      <c r="LD315" s="1"/>
      <c r="LE315" s="1"/>
      <c r="LF315" s="1"/>
      <c r="LG315" s="1"/>
      <c r="LH315" s="1"/>
      <c r="LI315" s="1"/>
      <c r="LJ315" s="1"/>
      <c r="LK315" s="1"/>
      <c r="LL315" s="1"/>
      <c r="LM315" s="1"/>
      <c r="LN315" s="1"/>
      <c r="LO315" s="1"/>
      <c r="LP315" s="1"/>
      <c r="LQ315" s="1"/>
      <c r="LR315" s="1"/>
      <c r="LS315" s="1"/>
      <c r="LT315" s="1"/>
      <c r="LU315" s="1"/>
      <c r="LV315" s="1"/>
      <c r="LW315" s="1"/>
      <c r="LX315" s="1"/>
      <c r="LY315" s="1"/>
      <c r="LZ315" s="1"/>
      <c r="MA315" s="1"/>
      <c r="MB315" s="1"/>
      <c r="MC315" s="1"/>
      <c r="MD315" s="1"/>
      <c r="ME315" s="1"/>
      <c r="MF315" s="1"/>
      <c r="MG315" s="1"/>
      <c r="MH315" s="1"/>
    </row>
    <row r="316" spans="1:346" ht="142.5" customHeight="1" x14ac:dyDescent="0.2">
      <c r="A316" s="1"/>
      <c r="B316" s="1"/>
      <c r="C316" s="1"/>
      <c r="D316" s="1"/>
      <c r="E316" s="1"/>
      <c r="F316" s="1"/>
      <c r="G316" s="1"/>
      <c r="H316" s="83"/>
      <c r="I316" s="1"/>
      <c r="J316" s="84"/>
      <c r="K316" s="1"/>
      <c r="L316" s="1"/>
      <c r="M316" s="1"/>
      <c r="N316" s="1"/>
      <c r="O316" s="1"/>
      <c r="P316" s="1"/>
      <c r="Q316" s="1"/>
      <c r="R316" s="1"/>
      <c r="S316" s="1"/>
      <c r="T316" s="1"/>
      <c r="U316" s="104"/>
      <c r="V316" s="104"/>
      <c r="W316" s="1"/>
      <c r="X316" s="82"/>
      <c r="Y316" s="1"/>
      <c r="Z316" s="1"/>
      <c r="AA316" s="1"/>
      <c r="AB316" s="1"/>
      <c r="AC316" s="1"/>
      <c r="AD316" s="1"/>
      <c r="AE316" s="1"/>
      <c r="AF316" s="85"/>
      <c r="AG316" s="1"/>
      <c r="AH316" s="1"/>
      <c r="AI316" s="1"/>
      <c r="AJ316" s="104"/>
      <c r="AK316" s="116"/>
      <c r="AL316" s="104"/>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c r="FR316" s="1"/>
      <c r="FS316" s="1"/>
      <c r="FT316" s="1"/>
      <c r="FU316" s="1"/>
      <c r="FV316" s="1"/>
      <c r="FW316" s="1"/>
      <c r="FX316" s="1"/>
      <c r="FY316" s="1"/>
      <c r="FZ316" s="1"/>
      <c r="GA316" s="1"/>
      <c r="GB316" s="1"/>
      <c r="GC316" s="1"/>
      <c r="GD316" s="1"/>
      <c r="GE316" s="1"/>
      <c r="GF316" s="1"/>
      <c r="GG316" s="1"/>
      <c r="GH316" s="1"/>
      <c r="GI316" s="1"/>
      <c r="GJ316" s="1"/>
      <c r="GK316" s="1"/>
      <c r="GL316" s="1"/>
      <c r="GM316" s="1"/>
      <c r="GN316" s="1"/>
      <c r="GO316" s="1"/>
      <c r="GP316" s="1"/>
      <c r="GQ316" s="1"/>
      <c r="GR316" s="1"/>
      <c r="GS316" s="1"/>
      <c r="GT316" s="1"/>
      <c r="GU316" s="1"/>
      <c r="GV316" s="1"/>
      <c r="GW316" s="1"/>
      <c r="GX316" s="1"/>
      <c r="GY316" s="1"/>
      <c r="GZ316" s="1"/>
      <c r="HA316" s="1"/>
      <c r="HB316" s="1"/>
      <c r="HC316" s="1"/>
      <c r="HD316" s="1"/>
      <c r="HE316" s="1"/>
      <c r="HF316" s="1"/>
      <c r="HG316" s="1"/>
      <c r="HH316" s="1"/>
      <c r="HI316" s="1"/>
      <c r="HJ316" s="1"/>
      <c r="HK316" s="1"/>
      <c r="HL316" s="1"/>
      <c r="HM316" s="1"/>
      <c r="HN316" s="1"/>
      <c r="HO316" s="1"/>
      <c r="HP316" s="1"/>
      <c r="HQ316" s="1"/>
      <c r="HR316" s="1"/>
      <c r="HS316" s="1"/>
      <c r="HT316" s="1"/>
      <c r="HU316" s="1"/>
      <c r="HV316" s="1"/>
      <c r="HW316" s="1"/>
      <c r="HX316" s="1"/>
      <c r="HY316" s="1"/>
      <c r="HZ316" s="1"/>
      <c r="IA316" s="1"/>
      <c r="IB316" s="1"/>
      <c r="IC316" s="1"/>
      <c r="ID316" s="1"/>
      <c r="IE316" s="1"/>
      <c r="IF316" s="1"/>
      <c r="IG316" s="1"/>
      <c r="IH316" s="1"/>
      <c r="II316" s="1"/>
      <c r="IJ316" s="1"/>
      <c r="IK316" s="1"/>
      <c r="IL316" s="1"/>
      <c r="IM316" s="1"/>
      <c r="IN316" s="1"/>
      <c r="IO316" s="1"/>
      <c r="IP316" s="1"/>
      <c r="IQ316" s="1"/>
      <c r="IR316" s="1"/>
      <c r="IS316" s="1"/>
      <c r="IT316" s="1"/>
      <c r="IU316" s="1"/>
      <c r="IV316" s="1"/>
      <c r="IW316" s="1"/>
      <c r="IX316" s="1"/>
      <c r="IY316" s="1"/>
      <c r="IZ316" s="1"/>
      <c r="JA316" s="1"/>
      <c r="JB316" s="1"/>
      <c r="JC316" s="1"/>
      <c r="JD316" s="1"/>
      <c r="JE316" s="1"/>
      <c r="JF316" s="1"/>
      <c r="JG316" s="1"/>
      <c r="JH316" s="1"/>
      <c r="JI316" s="1"/>
      <c r="JJ316" s="1"/>
      <c r="JK316" s="1"/>
      <c r="JL316" s="1"/>
      <c r="JM316" s="1"/>
      <c r="JN316" s="1"/>
      <c r="JO316" s="1"/>
      <c r="JP316" s="1"/>
      <c r="JQ316" s="1"/>
      <c r="JR316" s="1"/>
      <c r="JS316" s="1"/>
      <c r="JT316" s="1"/>
      <c r="JU316" s="1"/>
      <c r="JV316" s="1"/>
      <c r="JW316" s="1"/>
      <c r="JX316" s="1"/>
      <c r="JY316" s="1"/>
      <c r="JZ316" s="1"/>
      <c r="KA316" s="1"/>
      <c r="KB316" s="1"/>
      <c r="KC316" s="1"/>
      <c r="KD316" s="1"/>
      <c r="KE316" s="1"/>
      <c r="KF316" s="1"/>
      <c r="KG316" s="1"/>
      <c r="KH316" s="1"/>
      <c r="KI316" s="1"/>
      <c r="KJ316" s="1"/>
      <c r="KK316" s="1"/>
      <c r="KL316" s="1"/>
      <c r="KM316" s="1"/>
      <c r="KN316" s="1"/>
      <c r="KO316" s="1"/>
      <c r="KP316" s="1"/>
      <c r="KQ316" s="1"/>
      <c r="KR316" s="1"/>
      <c r="KS316" s="1"/>
      <c r="KT316" s="1"/>
      <c r="KU316" s="1"/>
      <c r="KV316" s="1"/>
      <c r="KW316" s="1"/>
      <c r="KX316" s="1"/>
      <c r="KY316" s="1"/>
      <c r="KZ316" s="1"/>
      <c r="LA316" s="1"/>
      <c r="LB316" s="1"/>
      <c r="LC316" s="1"/>
      <c r="LD316" s="1"/>
      <c r="LE316" s="1"/>
      <c r="LF316" s="1"/>
      <c r="LG316" s="1"/>
      <c r="LH316" s="1"/>
      <c r="LI316" s="1"/>
      <c r="LJ316" s="1"/>
      <c r="LK316" s="1"/>
      <c r="LL316" s="1"/>
      <c r="LM316" s="1"/>
      <c r="LN316" s="1"/>
      <c r="LO316" s="1"/>
      <c r="LP316" s="1"/>
      <c r="LQ316" s="1"/>
      <c r="LR316" s="1"/>
      <c r="LS316" s="1"/>
      <c r="LT316" s="1"/>
      <c r="LU316" s="1"/>
      <c r="LV316" s="1"/>
      <c r="LW316" s="1"/>
      <c r="LX316" s="1"/>
      <c r="LY316" s="1"/>
      <c r="LZ316" s="1"/>
      <c r="MA316" s="1"/>
      <c r="MB316" s="1"/>
      <c r="MC316" s="1"/>
      <c r="MD316" s="1"/>
      <c r="ME316" s="1"/>
      <c r="MF316" s="1"/>
      <c r="MG316" s="1"/>
      <c r="MH316" s="1"/>
    </row>
    <row r="317" spans="1:346" ht="142.5" customHeight="1" x14ac:dyDescent="0.2">
      <c r="A317" s="1"/>
      <c r="B317" s="1"/>
      <c r="C317" s="1"/>
      <c r="D317" s="1"/>
      <c r="E317" s="1"/>
      <c r="F317" s="1"/>
      <c r="G317" s="1"/>
      <c r="H317" s="83"/>
      <c r="I317" s="1"/>
      <c r="J317" s="84"/>
      <c r="K317" s="1"/>
      <c r="L317" s="1"/>
      <c r="M317" s="1"/>
      <c r="N317" s="1"/>
      <c r="O317" s="1"/>
      <c r="P317" s="1"/>
      <c r="Q317" s="1"/>
      <c r="R317" s="1"/>
      <c r="S317" s="1"/>
      <c r="T317" s="1"/>
      <c r="U317" s="104"/>
      <c r="V317" s="104"/>
      <c r="W317" s="1"/>
      <c r="X317" s="82"/>
      <c r="Y317" s="1"/>
      <c r="Z317" s="1"/>
      <c r="AA317" s="1"/>
      <c r="AB317" s="1"/>
      <c r="AC317" s="1"/>
      <c r="AD317" s="1"/>
      <c r="AE317" s="1"/>
      <c r="AF317" s="85"/>
      <c r="AG317" s="1"/>
      <c r="AH317" s="1"/>
      <c r="AI317" s="1"/>
      <c r="AJ317" s="104"/>
      <c r="AK317" s="116"/>
      <c r="AL317" s="104"/>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c r="FR317" s="1"/>
      <c r="FS317" s="1"/>
      <c r="FT317" s="1"/>
      <c r="FU317" s="1"/>
      <c r="FV317" s="1"/>
      <c r="FW317" s="1"/>
      <c r="FX317" s="1"/>
      <c r="FY317" s="1"/>
      <c r="FZ317" s="1"/>
      <c r="GA317" s="1"/>
      <c r="GB317" s="1"/>
      <c r="GC317" s="1"/>
      <c r="GD317" s="1"/>
      <c r="GE317" s="1"/>
      <c r="GF317" s="1"/>
      <c r="GG317" s="1"/>
      <c r="GH317" s="1"/>
      <c r="GI317" s="1"/>
      <c r="GJ317" s="1"/>
      <c r="GK317" s="1"/>
      <c r="GL317" s="1"/>
      <c r="GM317" s="1"/>
      <c r="GN317" s="1"/>
      <c r="GO317" s="1"/>
      <c r="GP317" s="1"/>
      <c r="GQ317" s="1"/>
      <c r="GR317" s="1"/>
      <c r="GS317" s="1"/>
      <c r="GT317" s="1"/>
      <c r="GU317" s="1"/>
      <c r="GV317" s="1"/>
      <c r="GW317" s="1"/>
      <c r="GX317" s="1"/>
      <c r="GY317" s="1"/>
      <c r="GZ317" s="1"/>
      <c r="HA317" s="1"/>
      <c r="HB317" s="1"/>
      <c r="HC317" s="1"/>
      <c r="HD317" s="1"/>
      <c r="HE317" s="1"/>
      <c r="HF317" s="1"/>
      <c r="HG317" s="1"/>
      <c r="HH317" s="1"/>
      <c r="HI317" s="1"/>
      <c r="HJ317" s="1"/>
      <c r="HK317" s="1"/>
      <c r="HL317" s="1"/>
      <c r="HM317" s="1"/>
      <c r="HN317" s="1"/>
      <c r="HO317" s="1"/>
      <c r="HP317" s="1"/>
      <c r="HQ317" s="1"/>
      <c r="HR317" s="1"/>
      <c r="HS317" s="1"/>
      <c r="HT317" s="1"/>
      <c r="HU317" s="1"/>
      <c r="HV317" s="1"/>
      <c r="HW317" s="1"/>
      <c r="HX317" s="1"/>
      <c r="HY317" s="1"/>
      <c r="HZ317" s="1"/>
      <c r="IA317" s="1"/>
      <c r="IB317" s="1"/>
      <c r="IC317" s="1"/>
      <c r="ID317" s="1"/>
      <c r="IE317" s="1"/>
      <c r="IF317" s="1"/>
      <c r="IG317" s="1"/>
      <c r="IH317" s="1"/>
      <c r="II317" s="1"/>
      <c r="IJ317" s="1"/>
      <c r="IK317" s="1"/>
      <c r="IL317" s="1"/>
      <c r="IM317" s="1"/>
      <c r="IN317" s="1"/>
      <c r="IO317" s="1"/>
      <c r="IP317" s="1"/>
      <c r="IQ317" s="1"/>
      <c r="IR317" s="1"/>
      <c r="IS317" s="1"/>
      <c r="IT317" s="1"/>
      <c r="IU317" s="1"/>
      <c r="IV317" s="1"/>
      <c r="IW317" s="1"/>
      <c r="IX317" s="1"/>
      <c r="IY317" s="1"/>
      <c r="IZ317" s="1"/>
      <c r="JA317" s="1"/>
      <c r="JB317" s="1"/>
      <c r="JC317" s="1"/>
      <c r="JD317" s="1"/>
      <c r="JE317" s="1"/>
      <c r="JF317" s="1"/>
      <c r="JG317" s="1"/>
      <c r="JH317" s="1"/>
      <c r="JI317" s="1"/>
      <c r="JJ317" s="1"/>
      <c r="JK317" s="1"/>
      <c r="JL317" s="1"/>
      <c r="JM317" s="1"/>
      <c r="JN317" s="1"/>
      <c r="JO317" s="1"/>
      <c r="JP317" s="1"/>
      <c r="JQ317" s="1"/>
      <c r="JR317" s="1"/>
      <c r="JS317" s="1"/>
      <c r="JT317" s="1"/>
      <c r="JU317" s="1"/>
      <c r="JV317" s="1"/>
      <c r="JW317" s="1"/>
      <c r="JX317" s="1"/>
      <c r="JY317" s="1"/>
      <c r="JZ317" s="1"/>
      <c r="KA317" s="1"/>
      <c r="KB317" s="1"/>
      <c r="KC317" s="1"/>
      <c r="KD317" s="1"/>
      <c r="KE317" s="1"/>
      <c r="KF317" s="1"/>
      <c r="KG317" s="1"/>
      <c r="KH317" s="1"/>
      <c r="KI317" s="1"/>
      <c r="KJ317" s="1"/>
      <c r="KK317" s="1"/>
      <c r="KL317" s="1"/>
      <c r="KM317" s="1"/>
      <c r="KN317" s="1"/>
      <c r="KO317" s="1"/>
      <c r="KP317" s="1"/>
      <c r="KQ317" s="1"/>
      <c r="KR317" s="1"/>
      <c r="KS317" s="1"/>
      <c r="KT317" s="1"/>
      <c r="KU317" s="1"/>
      <c r="KV317" s="1"/>
      <c r="KW317" s="1"/>
      <c r="KX317" s="1"/>
      <c r="KY317" s="1"/>
      <c r="KZ317" s="1"/>
      <c r="LA317" s="1"/>
      <c r="LB317" s="1"/>
      <c r="LC317" s="1"/>
      <c r="LD317" s="1"/>
      <c r="LE317" s="1"/>
      <c r="LF317" s="1"/>
      <c r="LG317" s="1"/>
      <c r="LH317" s="1"/>
      <c r="LI317" s="1"/>
      <c r="LJ317" s="1"/>
      <c r="LK317" s="1"/>
      <c r="LL317" s="1"/>
      <c r="LM317" s="1"/>
      <c r="LN317" s="1"/>
      <c r="LO317" s="1"/>
      <c r="LP317" s="1"/>
      <c r="LQ317" s="1"/>
      <c r="LR317" s="1"/>
      <c r="LS317" s="1"/>
      <c r="LT317" s="1"/>
      <c r="LU317" s="1"/>
      <c r="LV317" s="1"/>
      <c r="LW317" s="1"/>
      <c r="LX317" s="1"/>
      <c r="LY317" s="1"/>
      <c r="LZ317" s="1"/>
      <c r="MA317" s="1"/>
      <c r="MB317" s="1"/>
      <c r="MC317" s="1"/>
      <c r="MD317" s="1"/>
      <c r="ME317" s="1"/>
      <c r="MF317" s="1"/>
      <c r="MG317" s="1"/>
      <c r="MH317" s="1"/>
    </row>
    <row r="318" spans="1:346" ht="142.5" customHeight="1" x14ac:dyDescent="0.2">
      <c r="A318" s="1"/>
      <c r="B318" s="1"/>
      <c r="C318" s="1"/>
      <c r="D318" s="1"/>
      <c r="E318" s="1"/>
      <c r="F318" s="1"/>
      <c r="G318" s="1"/>
      <c r="H318" s="83"/>
      <c r="I318" s="1"/>
      <c r="J318" s="84"/>
      <c r="K318" s="1"/>
      <c r="L318" s="1"/>
      <c r="M318" s="1"/>
      <c r="N318" s="1"/>
      <c r="O318" s="1"/>
      <c r="P318" s="1"/>
      <c r="Q318" s="1"/>
      <c r="R318" s="1"/>
      <c r="S318" s="1"/>
      <c r="T318" s="1"/>
      <c r="U318" s="104"/>
      <c r="V318" s="104"/>
      <c r="W318" s="1"/>
      <c r="X318" s="82"/>
      <c r="Y318" s="1"/>
      <c r="Z318" s="1"/>
      <c r="AA318" s="1"/>
      <c r="AB318" s="1"/>
      <c r="AC318" s="1"/>
      <c r="AD318" s="1"/>
      <c r="AE318" s="1"/>
      <c r="AF318" s="85"/>
      <c r="AG318" s="1"/>
      <c r="AH318" s="1"/>
      <c r="AI318" s="1"/>
      <c r="AJ318" s="104"/>
      <c r="AK318" s="116"/>
      <c r="AL318" s="104"/>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c r="GF318" s="1"/>
      <c r="GG318" s="1"/>
      <c r="GH318" s="1"/>
      <c r="GI318" s="1"/>
      <c r="GJ318" s="1"/>
      <c r="GK318" s="1"/>
      <c r="GL318" s="1"/>
      <c r="GM318" s="1"/>
      <c r="GN318" s="1"/>
      <c r="GO318" s="1"/>
      <c r="GP318" s="1"/>
      <c r="GQ318" s="1"/>
      <c r="GR318" s="1"/>
      <c r="GS318" s="1"/>
      <c r="GT318" s="1"/>
      <c r="GU318" s="1"/>
      <c r="GV318" s="1"/>
      <c r="GW318" s="1"/>
      <c r="GX318" s="1"/>
      <c r="GY318" s="1"/>
      <c r="GZ318" s="1"/>
      <c r="HA318" s="1"/>
      <c r="HB318" s="1"/>
      <c r="HC318" s="1"/>
      <c r="HD318" s="1"/>
      <c r="HE318" s="1"/>
      <c r="HF318" s="1"/>
      <c r="HG318" s="1"/>
      <c r="HH318" s="1"/>
      <c r="HI318" s="1"/>
      <c r="HJ318" s="1"/>
      <c r="HK318" s="1"/>
      <c r="HL318" s="1"/>
      <c r="HM318" s="1"/>
      <c r="HN318" s="1"/>
      <c r="HO318" s="1"/>
      <c r="HP318" s="1"/>
      <c r="HQ318" s="1"/>
      <c r="HR318" s="1"/>
      <c r="HS318" s="1"/>
      <c r="HT318" s="1"/>
      <c r="HU318" s="1"/>
      <c r="HV318" s="1"/>
      <c r="HW318" s="1"/>
      <c r="HX318" s="1"/>
      <c r="HY318" s="1"/>
      <c r="HZ318" s="1"/>
      <c r="IA318" s="1"/>
      <c r="IB318" s="1"/>
      <c r="IC318" s="1"/>
      <c r="ID318" s="1"/>
      <c r="IE318" s="1"/>
      <c r="IF318" s="1"/>
      <c r="IG318" s="1"/>
      <c r="IH318" s="1"/>
      <c r="II318" s="1"/>
      <c r="IJ318" s="1"/>
      <c r="IK318" s="1"/>
      <c r="IL318" s="1"/>
      <c r="IM318" s="1"/>
      <c r="IN318" s="1"/>
      <c r="IO318" s="1"/>
      <c r="IP318" s="1"/>
      <c r="IQ318" s="1"/>
      <c r="IR318" s="1"/>
      <c r="IS318" s="1"/>
      <c r="IT318" s="1"/>
      <c r="IU318" s="1"/>
      <c r="IV318" s="1"/>
      <c r="IW318" s="1"/>
      <c r="IX318" s="1"/>
      <c r="IY318" s="1"/>
      <c r="IZ318" s="1"/>
      <c r="JA318" s="1"/>
      <c r="JB318" s="1"/>
      <c r="JC318" s="1"/>
      <c r="JD318" s="1"/>
      <c r="JE318" s="1"/>
      <c r="JF318" s="1"/>
      <c r="JG318" s="1"/>
      <c r="JH318" s="1"/>
      <c r="JI318" s="1"/>
      <c r="JJ318" s="1"/>
      <c r="JK318" s="1"/>
      <c r="JL318" s="1"/>
      <c r="JM318" s="1"/>
      <c r="JN318" s="1"/>
      <c r="JO318" s="1"/>
      <c r="JP318" s="1"/>
      <c r="JQ318" s="1"/>
      <c r="JR318" s="1"/>
      <c r="JS318" s="1"/>
      <c r="JT318" s="1"/>
      <c r="JU318" s="1"/>
      <c r="JV318" s="1"/>
      <c r="JW318" s="1"/>
      <c r="JX318" s="1"/>
      <c r="JY318" s="1"/>
      <c r="JZ318" s="1"/>
      <c r="KA318" s="1"/>
      <c r="KB318" s="1"/>
      <c r="KC318" s="1"/>
      <c r="KD318" s="1"/>
      <c r="KE318" s="1"/>
      <c r="KF318" s="1"/>
      <c r="KG318" s="1"/>
      <c r="KH318" s="1"/>
      <c r="KI318" s="1"/>
      <c r="KJ318" s="1"/>
      <c r="KK318" s="1"/>
      <c r="KL318" s="1"/>
      <c r="KM318" s="1"/>
      <c r="KN318" s="1"/>
      <c r="KO318" s="1"/>
      <c r="KP318" s="1"/>
      <c r="KQ318" s="1"/>
      <c r="KR318" s="1"/>
      <c r="KS318" s="1"/>
      <c r="KT318" s="1"/>
      <c r="KU318" s="1"/>
      <c r="KV318" s="1"/>
      <c r="KW318" s="1"/>
      <c r="KX318" s="1"/>
      <c r="KY318" s="1"/>
      <c r="KZ318" s="1"/>
      <c r="LA318" s="1"/>
      <c r="LB318" s="1"/>
      <c r="LC318" s="1"/>
      <c r="LD318" s="1"/>
      <c r="LE318" s="1"/>
      <c r="LF318" s="1"/>
      <c r="LG318" s="1"/>
      <c r="LH318" s="1"/>
      <c r="LI318" s="1"/>
      <c r="LJ318" s="1"/>
      <c r="LK318" s="1"/>
      <c r="LL318" s="1"/>
      <c r="LM318" s="1"/>
      <c r="LN318" s="1"/>
      <c r="LO318" s="1"/>
      <c r="LP318" s="1"/>
      <c r="LQ318" s="1"/>
      <c r="LR318" s="1"/>
      <c r="LS318" s="1"/>
      <c r="LT318" s="1"/>
      <c r="LU318" s="1"/>
      <c r="LV318" s="1"/>
      <c r="LW318" s="1"/>
      <c r="LX318" s="1"/>
      <c r="LY318" s="1"/>
      <c r="LZ318" s="1"/>
      <c r="MA318" s="1"/>
      <c r="MB318" s="1"/>
      <c r="MC318" s="1"/>
      <c r="MD318" s="1"/>
      <c r="ME318" s="1"/>
      <c r="MF318" s="1"/>
      <c r="MG318" s="1"/>
      <c r="MH318" s="1"/>
    </row>
    <row r="319" spans="1:346" ht="142.5" customHeight="1" x14ac:dyDescent="0.2">
      <c r="A319" s="1"/>
      <c r="B319" s="1"/>
      <c r="C319" s="1"/>
      <c r="D319" s="1"/>
      <c r="E319" s="1"/>
      <c r="F319" s="1"/>
      <c r="G319" s="1"/>
      <c r="H319" s="83"/>
      <c r="I319" s="1"/>
      <c r="J319" s="84"/>
      <c r="K319" s="1"/>
      <c r="L319" s="1"/>
      <c r="M319" s="1"/>
      <c r="N319" s="1"/>
      <c r="O319" s="1"/>
      <c r="P319" s="1"/>
      <c r="Q319" s="1"/>
      <c r="R319" s="1"/>
      <c r="S319" s="1"/>
      <c r="T319" s="1"/>
      <c r="U319" s="104"/>
      <c r="V319" s="104"/>
      <c r="W319" s="1"/>
      <c r="X319" s="82"/>
      <c r="Y319" s="1"/>
      <c r="Z319" s="1"/>
      <c r="AA319" s="1"/>
      <c r="AB319" s="1"/>
      <c r="AC319" s="1"/>
      <c r="AD319" s="1"/>
      <c r="AE319" s="1"/>
      <c r="AF319" s="85"/>
      <c r="AG319" s="1"/>
      <c r="AH319" s="1"/>
      <c r="AI319" s="1"/>
      <c r="AJ319" s="104"/>
      <c r="AK319" s="116"/>
      <c r="AL319" s="104"/>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c r="GM319" s="1"/>
      <c r="GN319" s="1"/>
      <c r="GO319" s="1"/>
      <c r="GP319" s="1"/>
      <c r="GQ319" s="1"/>
      <c r="GR319" s="1"/>
      <c r="GS319" s="1"/>
      <c r="GT319" s="1"/>
      <c r="GU319" s="1"/>
      <c r="GV319" s="1"/>
      <c r="GW319" s="1"/>
      <c r="GX319" s="1"/>
      <c r="GY319" s="1"/>
      <c r="GZ319" s="1"/>
      <c r="HA319" s="1"/>
      <c r="HB319" s="1"/>
      <c r="HC319" s="1"/>
      <c r="HD319" s="1"/>
      <c r="HE319" s="1"/>
      <c r="HF319" s="1"/>
      <c r="HG319" s="1"/>
      <c r="HH319" s="1"/>
      <c r="HI319" s="1"/>
      <c r="HJ319" s="1"/>
      <c r="HK319" s="1"/>
      <c r="HL319" s="1"/>
      <c r="HM319" s="1"/>
      <c r="HN319" s="1"/>
      <c r="HO319" s="1"/>
      <c r="HP319" s="1"/>
      <c r="HQ319" s="1"/>
      <c r="HR319" s="1"/>
      <c r="HS319" s="1"/>
      <c r="HT319" s="1"/>
      <c r="HU319" s="1"/>
      <c r="HV319" s="1"/>
      <c r="HW319" s="1"/>
      <c r="HX319" s="1"/>
      <c r="HY319" s="1"/>
      <c r="HZ319" s="1"/>
      <c r="IA319" s="1"/>
      <c r="IB319" s="1"/>
      <c r="IC319" s="1"/>
      <c r="ID319" s="1"/>
      <c r="IE319" s="1"/>
      <c r="IF319" s="1"/>
      <c r="IG319" s="1"/>
      <c r="IH319" s="1"/>
      <c r="II319" s="1"/>
      <c r="IJ319" s="1"/>
      <c r="IK319" s="1"/>
      <c r="IL319" s="1"/>
      <c r="IM319" s="1"/>
      <c r="IN319" s="1"/>
      <c r="IO319" s="1"/>
      <c r="IP319" s="1"/>
      <c r="IQ319" s="1"/>
      <c r="IR319" s="1"/>
      <c r="IS319" s="1"/>
      <c r="IT319" s="1"/>
      <c r="IU319" s="1"/>
      <c r="IV319" s="1"/>
      <c r="IW319" s="1"/>
      <c r="IX319" s="1"/>
      <c r="IY319" s="1"/>
      <c r="IZ319" s="1"/>
      <c r="JA319" s="1"/>
      <c r="JB319" s="1"/>
      <c r="JC319" s="1"/>
      <c r="JD319" s="1"/>
      <c r="JE319" s="1"/>
      <c r="JF319" s="1"/>
      <c r="JG319" s="1"/>
      <c r="JH319" s="1"/>
      <c r="JI319" s="1"/>
      <c r="JJ319" s="1"/>
      <c r="JK319" s="1"/>
      <c r="JL319" s="1"/>
      <c r="JM319" s="1"/>
      <c r="JN319" s="1"/>
      <c r="JO319" s="1"/>
      <c r="JP319" s="1"/>
      <c r="JQ319" s="1"/>
      <c r="JR319" s="1"/>
      <c r="JS319" s="1"/>
      <c r="JT319" s="1"/>
      <c r="JU319" s="1"/>
      <c r="JV319" s="1"/>
      <c r="JW319" s="1"/>
      <c r="JX319" s="1"/>
      <c r="JY319" s="1"/>
      <c r="JZ319" s="1"/>
      <c r="KA319" s="1"/>
      <c r="KB319" s="1"/>
      <c r="KC319" s="1"/>
      <c r="KD319" s="1"/>
      <c r="KE319" s="1"/>
      <c r="KF319" s="1"/>
      <c r="KG319" s="1"/>
      <c r="KH319" s="1"/>
      <c r="KI319" s="1"/>
      <c r="KJ319" s="1"/>
      <c r="KK319" s="1"/>
      <c r="KL319" s="1"/>
      <c r="KM319" s="1"/>
      <c r="KN319" s="1"/>
      <c r="KO319" s="1"/>
      <c r="KP319" s="1"/>
      <c r="KQ319" s="1"/>
      <c r="KR319" s="1"/>
      <c r="KS319" s="1"/>
      <c r="KT319" s="1"/>
      <c r="KU319" s="1"/>
      <c r="KV319" s="1"/>
      <c r="KW319" s="1"/>
      <c r="KX319" s="1"/>
      <c r="KY319" s="1"/>
      <c r="KZ319" s="1"/>
      <c r="LA319" s="1"/>
      <c r="LB319" s="1"/>
      <c r="LC319" s="1"/>
      <c r="LD319" s="1"/>
      <c r="LE319" s="1"/>
      <c r="LF319" s="1"/>
      <c r="LG319" s="1"/>
      <c r="LH319" s="1"/>
      <c r="LI319" s="1"/>
      <c r="LJ319" s="1"/>
      <c r="LK319" s="1"/>
      <c r="LL319" s="1"/>
      <c r="LM319" s="1"/>
      <c r="LN319" s="1"/>
      <c r="LO319" s="1"/>
      <c r="LP319" s="1"/>
      <c r="LQ319" s="1"/>
      <c r="LR319" s="1"/>
      <c r="LS319" s="1"/>
      <c r="LT319" s="1"/>
      <c r="LU319" s="1"/>
      <c r="LV319" s="1"/>
      <c r="LW319" s="1"/>
      <c r="LX319" s="1"/>
      <c r="LY319" s="1"/>
      <c r="LZ319" s="1"/>
      <c r="MA319" s="1"/>
      <c r="MB319" s="1"/>
      <c r="MC319" s="1"/>
      <c r="MD319" s="1"/>
      <c r="ME319" s="1"/>
      <c r="MF319" s="1"/>
      <c r="MG319" s="1"/>
      <c r="MH319" s="1"/>
    </row>
    <row r="320" spans="1:346" ht="142.5" customHeight="1" x14ac:dyDescent="0.2">
      <c r="A320" s="1"/>
      <c r="B320" s="1"/>
      <c r="C320" s="1"/>
      <c r="D320" s="1"/>
      <c r="E320" s="1"/>
      <c r="F320" s="1"/>
      <c r="G320" s="1"/>
      <c r="H320" s="83"/>
      <c r="I320" s="1"/>
      <c r="J320" s="84"/>
      <c r="K320" s="1"/>
      <c r="L320" s="1"/>
      <c r="M320" s="1"/>
      <c r="N320" s="1"/>
      <c r="O320" s="1"/>
      <c r="P320" s="1"/>
      <c r="Q320" s="1"/>
      <c r="R320" s="1"/>
      <c r="S320" s="1"/>
      <c r="T320" s="1"/>
      <c r="U320" s="104"/>
      <c r="V320" s="104"/>
      <c r="W320" s="1"/>
      <c r="X320" s="82"/>
      <c r="Y320" s="1"/>
      <c r="Z320" s="1"/>
      <c r="AA320" s="1"/>
      <c r="AB320" s="1"/>
      <c r="AC320" s="1"/>
      <c r="AD320" s="1"/>
      <c r="AE320" s="1"/>
      <c r="AF320" s="85"/>
      <c r="AG320" s="1"/>
      <c r="AH320" s="1"/>
      <c r="AI320" s="1"/>
      <c r="AJ320" s="104"/>
      <c r="AK320" s="116"/>
      <c r="AL320" s="104"/>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c r="HW320" s="1"/>
      <c r="HX320" s="1"/>
      <c r="HY320" s="1"/>
      <c r="HZ320" s="1"/>
      <c r="IA320" s="1"/>
      <c r="IB320" s="1"/>
      <c r="IC320" s="1"/>
      <c r="ID320" s="1"/>
      <c r="IE320" s="1"/>
      <c r="IF320" s="1"/>
      <c r="IG320" s="1"/>
      <c r="IH320" s="1"/>
      <c r="II320" s="1"/>
      <c r="IJ320" s="1"/>
      <c r="IK320" s="1"/>
      <c r="IL320" s="1"/>
      <c r="IM320" s="1"/>
      <c r="IN320" s="1"/>
      <c r="IO320" s="1"/>
      <c r="IP320" s="1"/>
      <c r="IQ320" s="1"/>
      <c r="IR320" s="1"/>
      <c r="IS320" s="1"/>
      <c r="IT320" s="1"/>
      <c r="IU320" s="1"/>
      <c r="IV320" s="1"/>
      <c r="IW320" s="1"/>
      <c r="IX320" s="1"/>
      <c r="IY320" s="1"/>
      <c r="IZ320" s="1"/>
      <c r="JA320" s="1"/>
      <c r="JB320" s="1"/>
      <c r="JC320" s="1"/>
      <c r="JD320" s="1"/>
      <c r="JE320" s="1"/>
      <c r="JF320" s="1"/>
      <c r="JG320" s="1"/>
      <c r="JH320" s="1"/>
      <c r="JI320" s="1"/>
      <c r="JJ320" s="1"/>
      <c r="JK320" s="1"/>
      <c r="JL320" s="1"/>
      <c r="JM320" s="1"/>
      <c r="JN320" s="1"/>
      <c r="JO320" s="1"/>
      <c r="JP320" s="1"/>
      <c r="JQ320" s="1"/>
      <c r="JR320" s="1"/>
      <c r="JS320" s="1"/>
      <c r="JT320" s="1"/>
      <c r="JU320" s="1"/>
      <c r="JV320" s="1"/>
      <c r="JW320" s="1"/>
      <c r="JX320" s="1"/>
      <c r="JY320" s="1"/>
      <c r="JZ320" s="1"/>
      <c r="KA320" s="1"/>
      <c r="KB320" s="1"/>
      <c r="KC320" s="1"/>
      <c r="KD320" s="1"/>
      <c r="KE320" s="1"/>
      <c r="KF320" s="1"/>
      <c r="KG320" s="1"/>
      <c r="KH320" s="1"/>
      <c r="KI320" s="1"/>
      <c r="KJ320" s="1"/>
      <c r="KK320" s="1"/>
      <c r="KL320" s="1"/>
      <c r="KM320" s="1"/>
      <c r="KN320" s="1"/>
      <c r="KO320" s="1"/>
      <c r="KP320" s="1"/>
      <c r="KQ320" s="1"/>
      <c r="KR320" s="1"/>
      <c r="KS320" s="1"/>
      <c r="KT320" s="1"/>
      <c r="KU320" s="1"/>
      <c r="KV320" s="1"/>
      <c r="KW320" s="1"/>
      <c r="KX320" s="1"/>
      <c r="KY320" s="1"/>
      <c r="KZ320" s="1"/>
      <c r="LA320" s="1"/>
      <c r="LB320" s="1"/>
      <c r="LC320" s="1"/>
      <c r="LD320" s="1"/>
      <c r="LE320" s="1"/>
      <c r="LF320" s="1"/>
      <c r="LG320" s="1"/>
      <c r="LH320" s="1"/>
      <c r="LI320" s="1"/>
      <c r="LJ320" s="1"/>
      <c r="LK320" s="1"/>
      <c r="LL320" s="1"/>
      <c r="LM320" s="1"/>
      <c r="LN320" s="1"/>
      <c r="LO320" s="1"/>
      <c r="LP320" s="1"/>
      <c r="LQ320" s="1"/>
      <c r="LR320" s="1"/>
      <c r="LS320" s="1"/>
      <c r="LT320" s="1"/>
      <c r="LU320" s="1"/>
      <c r="LV320" s="1"/>
      <c r="LW320" s="1"/>
      <c r="LX320" s="1"/>
      <c r="LY320" s="1"/>
      <c r="LZ320" s="1"/>
      <c r="MA320" s="1"/>
      <c r="MB320" s="1"/>
      <c r="MC320" s="1"/>
      <c r="MD320" s="1"/>
      <c r="ME320" s="1"/>
      <c r="MF320" s="1"/>
      <c r="MG320" s="1"/>
      <c r="MH320" s="1"/>
    </row>
    <row r="321" spans="1:346" ht="142.5" customHeight="1" x14ac:dyDescent="0.2">
      <c r="A321" s="1"/>
      <c r="B321" s="1"/>
      <c r="C321" s="1"/>
      <c r="D321" s="1"/>
      <c r="E321" s="1"/>
      <c r="F321" s="1"/>
      <c r="G321" s="1"/>
      <c r="H321" s="83"/>
      <c r="I321" s="1"/>
      <c r="J321" s="84"/>
      <c r="K321" s="1"/>
      <c r="L321" s="1"/>
      <c r="M321" s="1"/>
      <c r="N321" s="1"/>
      <c r="O321" s="1"/>
      <c r="P321" s="1"/>
      <c r="Q321" s="1"/>
      <c r="R321" s="1"/>
      <c r="S321" s="1"/>
      <c r="T321" s="1"/>
      <c r="U321" s="104"/>
      <c r="V321" s="104"/>
      <c r="W321" s="1"/>
      <c r="X321" s="82"/>
      <c r="Y321" s="1"/>
      <c r="Z321" s="1"/>
      <c r="AA321" s="1"/>
      <c r="AB321" s="1"/>
      <c r="AC321" s="1"/>
      <c r="AD321" s="1"/>
      <c r="AE321" s="1"/>
      <c r="AF321" s="85"/>
      <c r="AG321" s="1"/>
      <c r="AH321" s="1"/>
      <c r="AI321" s="1"/>
      <c r="AJ321" s="104"/>
      <c r="AK321" s="116"/>
      <c r="AL321" s="104"/>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c r="IA321" s="1"/>
      <c r="IB321" s="1"/>
      <c r="IC321" s="1"/>
      <c r="ID321" s="1"/>
      <c r="IE321" s="1"/>
      <c r="IF321" s="1"/>
      <c r="IG321" s="1"/>
      <c r="IH321" s="1"/>
      <c r="II321" s="1"/>
      <c r="IJ321" s="1"/>
      <c r="IK321" s="1"/>
      <c r="IL321" s="1"/>
      <c r="IM321" s="1"/>
      <c r="IN321" s="1"/>
      <c r="IO321" s="1"/>
      <c r="IP321" s="1"/>
      <c r="IQ321" s="1"/>
      <c r="IR321" s="1"/>
      <c r="IS321" s="1"/>
      <c r="IT321" s="1"/>
      <c r="IU321" s="1"/>
      <c r="IV321" s="1"/>
      <c r="IW321" s="1"/>
      <c r="IX321" s="1"/>
      <c r="IY321" s="1"/>
      <c r="IZ321" s="1"/>
      <c r="JA321" s="1"/>
      <c r="JB321" s="1"/>
      <c r="JC321" s="1"/>
      <c r="JD321" s="1"/>
      <c r="JE321" s="1"/>
      <c r="JF321" s="1"/>
      <c r="JG321" s="1"/>
      <c r="JH321" s="1"/>
      <c r="JI321" s="1"/>
      <c r="JJ321" s="1"/>
      <c r="JK321" s="1"/>
      <c r="JL321" s="1"/>
      <c r="JM321" s="1"/>
      <c r="JN321" s="1"/>
      <c r="JO321" s="1"/>
      <c r="JP321" s="1"/>
      <c r="JQ321" s="1"/>
      <c r="JR321" s="1"/>
      <c r="JS321" s="1"/>
      <c r="JT321" s="1"/>
      <c r="JU321" s="1"/>
      <c r="JV321" s="1"/>
      <c r="JW321" s="1"/>
      <c r="JX321" s="1"/>
      <c r="JY321" s="1"/>
      <c r="JZ321" s="1"/>
      <c r="KA321" s="1"/>
      <c r="KB321" s="1"/>
      <c r="KC321" s="1"/>
      <c r="KD321" s="1"/>
      <c r="KE321" s="1"/>
      <c r="KF321" s="1"/>
      <c r="KG321" s="1"/>
      <c r="KH321" s="1"/>
      <c r="KI321" s="1"/>
      <c r="KJ321" s="1"/>
      <c r="KK321" s="1"/>
      <c r="KL321" s="1"/>
      <c r="KM321" s="1"/>
      <c r="KN321" s="1"/>
      <c r="KO321" s="1"/>
      <c r="KP321" s="1"/>
      <c r="KQ321" s="1"/>
      <c r="KR321" s="1"/>
      <c r="KS321" s="1"/>
      <c r="KT321" s="1"/>
      <c r="KU321" s="1"/>
      <c r="KV321" s="1"/>
      <c r="KW321" s="1"/>
      <c r="KX321" s="1"/>
      <c r="KY321" s="1"/>
      <c r="KZ321" s="1"/>
      <c r="LA321" s="1"/>
      <c r="LB321" s="1"/>
      <c r="LC321" s="1"/>
      <c r="LD321" s="1"/>
      <c r="LE321" s="1"/>
      <c r="LF321" s="1"/>
      <c r="LG321" s="1"/>
      <c r="LH321" s="1"/>
      <c r="LI321" s="1"/>
      <c r="LJ321" s="1"/>
      <c r="LK321" s="1"/>
      <c r="LL321" s="1"/>
      <c r="LM321" s="1"/>
      <c r="LN321" s="1"/>
      <c r="LO321" s="1"/>
      <c r="LP321" s="1"/>
      <c r="LQ321" s="1"/>
      <c r="LR321" s="1"/>
      <c r="LS321" s="1"/>
      <c r="LT321" s="1"/>
      <c r="LU321" s="1"/>
      <c r="LV321" s="1"/>
      <c r="LW321" s="1"/>
      <c r="LX321" s="1"/>
      <c r="LY321" s="1"/>
      <c r="LZ321" s="1"/>
      <c r="MA321" s="1"/>
      <c r="MB321" s="1"/>
      <c r="MC321" s="1"/>
      <c r="MD321" s="1"/>
      <c r="ME321" s="1"/>
      <c r="MF321" s="1"/>
      <c r="MG321" s="1"/>
      <c r="MH321" s="1"/>
    </row>
    <row r="322" spans="1:346" ht="142.5" customHeight="1" x14ac:dyDescent="0.2">
      <c r="A322" s="1"/>
      <c r="B322" s="1"/>
      <c r="C322" s="1"/>
      <c r="D322" s="1"/>
      <c r="E322" s="1"/>
      <c r="F322" s="1"/>
      <c r="G322" s="1"/>
      <c r="H322" s="83"/>
      <c r="I322" s="1"/>
      <c r="J322" s="84"/>
      <c r="K322" s="1"/>
      <c r="L322" s="1"/>
      <c r="M322" s="1"/>
      <c r="N322" s="1"/>
      <c r="O322" s="1"/>
      <c r="P322" s="1"/>
      <c r="Q322" s="1"/>
      <c r="R322" s="1"/>
      <c r="S322" s="1"/>
      <c r="T322" s="1"/>
      <c r="U322" s="104"/>
      <c r="V322" s="104"/>
      <c r="W322" s="1"/>
      <c r="X322" s="82"/>
      <c r="Y322" s="1"/>
      <c r="Z322" s="1"/>
      <c r="AA322" s="1"/>
      <c r="AB322" s="1"/>
      <c r="AC322" s="1"/>
      <c r="AD322" s="1"/>
      <c r="AE322" s="1"/>
      <c r="AF322" s="85"/>
      <c r="AG322" s="1"/>
      <c r="AH322" s="1"/>
      <c r="AI322" s="1"/>
      <c r="AJ322" s="104"/>
      <c r="AK322" s="116"/>
      <c r="AL322" s="104"/>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c r="HU322" s="1"/>
      <c r="HV322" s="1"/>
      <c r="HW322" s="1"/>
      <c r="HX322" s="1"/>
      <c r="HY322" s="1"/>
      <c r="HZ322" s="1"/>
      <c r="IA322" s="1"/>
      <c r="IB322" s="1"/>
      <c r="IC322" s="1"/>
      <c r="ID322" s="1"/>
      <c r="IE322" s="1"/>
      <c r="IF322" s="1"/>
      <c r="IG322" s="1"/>
      <c r="IH322" s="1"/>
      <c r="II322" s="1"/>
      <c r="IJ322" s="1"/>
      <c r="IK322" s="1"/>
      <c r="IL322" s="1"/>
      <c r="IM322" s="1"/>
      <c r="IN322" s="1"/>
      <c r="IO322" s="1"/>
      <c r="IP322" s="1"/>
      <c r="IQ322" s="1"/>
      <c r="IR322" s="1"/>
      <c r="IS322" s="1"/>
      <c r="IT322" s="1"/>
      <c r="IU322" s="1"/>
      <c r="IV322" s="1"/>
      <c r="IW322" s="1"/>
      <c r="IX322" s="1"/>
      <c r="IY322" s="1"/>
      <c r="IZ322" s="1"/>
      <c r="JA322" s="1"/>
      <c r="JB322" s="1"/>
      <c r="JC322" s="1"/>
      <c r="JD322" s="1"/>
      <c r="JE322" s="1"/>
      <c r="JF322" s="1"/>
      <c r="JG322" s="1"/>
      <c r="JH322" s="1"/>
      <c r="JI322" s="1"/>
      <c r="JJ322" s="1"/>
      <c r="JK322" s="1"/>
      <c r="JL322" s="1"/>
      <c r="JM322" s="1"/>
      <c r="JN322" s="1"/>
      <c r="JO322" s="1"/>
      <c r="JP322" s="1"/>
      <c r="JQ322" s="1"/>
      <c r="JR322" s="1"/>
      <c r="JS322" s="1"/>
      <c r="JT322" s="1"/>
      <c r="JU322" s="1"/>
      <c r="JV322" s="1"/>
      <c r="JW322" s="1"/>
      <c r="JX322" s="1"/>
      <c r="JY322" s="1"/>
      <c r="JZ322" s="1"/>
      <c r="KA322" s="1"/>
      <c r="KB322" s="1"/>
      <c r="KC322" s="1"/>
      <c r="KD322" s="1"/>
      <c r="KE322" s="1"/>
      <c r="KF322" s="1"/>
      <c r="KG322" s="1"/>
      <c r="KH322" s="1"/>
      <c r="KI322" s="1"/>
      <c r="KJ322" s="1"/>
      <c r="KK322" s="1"/>
      <c r="KL322" s="1"/>
      <c r="KM322" s="1"/>
      <c r="KN322" s="1"/>
      <c r="KO322" s="1"/>
      <c r="KP322" s="1"/>
      <c r="KQ322" s="1"/>
      <c r="KR322" s="1"/>
      <c r="KS322" s="1"/>
      <c r="KT322" s="1"/>
      <c r="KU322" s="1"/>
      <c r="KV322" s="1"/>
      <c r="KW322" s="1"/>
      <c r="KX322" s="1"/>
      <c r="KY322" s="1"/>
      <c r="KZ322" s="1"/>
      <c r="LA322" s="1"/>
      <c r="LB322" s="1"/>
      <c r="LC322" s="1"/>
      <c r="LD322" s="1"/>
      <c r="LE322" s="1"/>
      <c r="LF322" s="1"/>
      <c r="LG322" s="1"/>
      <c r="LH322" s="1"/>
      <c r="LI322" s="1"/>
      <c r="LJ322" s="1"/>
      <c r="LK322" s="1"/>
      <c r="LL322" s="1"/>
      <c r="LM322" s="1"/>
      <c r="LN322" s="1"/>
      <c r="LO322" s="1"/>
      <c r="LP322" s="1"/>
      <c r="LQ322" s="1"/>
      <c r="LR322" s="1"/>
      <c r="LS322" s="1"/>
      <c r="LT322" s="1"/>
      <c r="LU322" s="1"/>
      <c r="LV322" s="1"/>
      <c r="LW322" s="1"/>
      <c r="LX322" s="1"/>
      <c r="LY322" s="1"/>
      <c r="LZ322" s="1"/>
      <c r="MA322" s="1"/>
      <c r="MB322" s="1"/>
      <c r="MC322" s="1"/>
      <c r="MD322" s="1"/>
      <c r="ME322" s="1"/>
      <c r="MF322" s="1"/>
      <c r="MG322" s="1"/>
      <c r="MH322" s="1"/>
    </row>
    <row r="323" spans="1:346" ht="142.5" customHeight="1" x14ac:dyDescent="0.2">
      <c r="A323" s="1"/>
      <c r="B323" s="1"/>
      <c r="C323" s="1"/>
      <c r="D323" s="1"/>
      <c r="E323" s="1"/>
      <c r="F323" s="1"/>
      <c r="G323" s="1"/>
      <c r="H323" s="83"/>
      <c r="I323" s="1"/>
      <c r="J323" s="84"/>
      <c r="K323" s="1"/>
      <c r="L323" s="1"/>
      <c r="M323" s="1"/>
      <c r="N323" s="1"/>
      <c r="O323" s="1"/>
      <c r="P323" s="1"/>
      <c r="Q323" s="1"/>
      <c r="R323" s="1"/>
      <c r="S323" s="1"/>
      <c r="T323" s="1"/>
      <c r="U323" s="104"/>
      <c r="V323" s="104"/>
      <c r="W323" s="1"/>
      <c r="X323" s="82"/>
      <c r="Y323" s="1"/>
      <c r="Z323" s="1"/>
      <c r="AA323" s="1"/>
      <c r="AB323" s="1"/>
      <c r="AC323" s="1"/>
      <c r="AD323" s="1"/>
      <c r="AE323" s="1"/>
      <c r="AF323" s="85"/>
      <c r="AG323" s="1"/>
      <c r="AH323" s="1"/>
      <c r="AI323" s="1"/>
      <c r="AJ323" s="104"/>
      <c r="AK323" s="116"/>
      <c r="AL323" s="104"/>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c r="HU323" s="1"/>
      <c r="HV323" s="1"/>
      <c r="HW323" s="1"/>
      <c r="HX323" s="1"/>
      <c r="HY323" s="1"/>
      <c r="HZ323" s="1"/>
      <c r="IA323" s="1"/>
      <c r="IB323" s="1"/>
      <c r="IC323" s="1"/>
      <c r="ID323" s="1"/>
      <c r="IE323" s="1"/>
      <c r="IF323" s="1"/>
      <c r="IG323" s="1"/>
      <c r="IH323" s="1"/>
      <c r="II323" s="1"/>
      <c r="IJ323" s="1"/>
      <c r="IK323" s="1"/>
      <c r="IL323" s="1"/>
      <c r="IM323" s="1"/>
      <c r="IN323" s="1"/>
      <c r="IO323" s="1"/>
      <c r="IP323" s="1"/>
      <c r="IQ323" s="1"/>
      <c r="IR323" s="1"/>
      <c r="IS323" s="1"/>
      <c r="IT323" s="1"/>
      <c r="IU323" s="1"/>
      <c r="IV323" s="1"/>
      <c r="IW323" s="1"/>
      <c r="IX323" s="1"/>
      <c r="IY323" s="1"/>
      <c r="IZ323" s="1"/>
      <c r="JA323" s="1"/>
      <c r="JB323" s="1"/>
      <c r="JC323" s="1"/>
      <c r="JD323" s="1"/>
      <c r="JE323" s="1"/>
      <c r="JF323" s="1"/>
      <c r="JG323" s="1"/>
      <c r="JH323" s="1"/>
      <c r="JI323" s="1"/>
      <c r="JJ323" s="1"/>
      <c r="JK323" s="1"/>
      <c r="JL323" s="1"/>
      <c r="JM323" s="1"/>
      <c r="JN323" s="1"/>
      <c r="JO323" s="1"/>
      <c r="JP323" s="1"/>
      <c r="JQ323" s="1"/>
      <c r="JR323" s="1"/>
      <c r="JS323" s="1"/>
      <c r="JT323" s="1"/>
      <c r="JU323" s="1"/>
      <c r="JV323" s="1"/>
      <c r="JW323" s="1"/>
      <c r="JX323" s="1"/>
      <c r="JY323" s="1"/>
      <c r="JZ323" s="1"/>
      <c r="KA323" s="1"/>
      <c r="KB323" s="1"/>
      <c r="KC323" s="1"/>
      <c r="KD323" s="1"/>
      <c r="KE323" s="1"/>
      <c r="KF323" s="1"/>
      <c r="KG323" s="1"/>
      <c r="KH323" s="1"/>
      <c r="KI323" s="1"/>
      <c r="KJ323" s="1"/>
      <c r="KK323" s="1"/>
      <c r="KL323" s="1"/>
      <c r="KM323" s="1"/>
      <c r="KN323" s="1"/>
      <c r="KO323" s="1"/>
      <c r="KP323" s="1"/>
      <c r="KQ323" s="1"/>
      <c r="KR323" s="1"/>
      <c r="KS323" s="1"/>
      <c r="KT323" s="1"/>
      <c r="KU323" s="1"/>
      <c r="KV323" s="1"/>
      <c r="KW323" s="1"/>
      <c r="KX323" s="1"/>
      <c r="KY323" s="1"/>
      <c r="KZ323" s="1"/>
      <c r="LA323" s="1"/>
      <c r="LB323" s="1"/>
      <c r="LC323" s="1"/>
      <c r="LD323" s="1"/>
      <c r="LE323" s="1"/>
      <c r="LF323" s="1"/>
      <c r="LG323" s="1"/>
      <c r="LH323" s="1"/>
      <c r="LI323" s="1"/>
      <c r="LJ323" s="1"/>
      <c r="LK323" s="1"/>
      <c r="LL323" s="1"/>
      <c r="LM323" s="1"/>
      <c r="LN323" s="1"/>
      <c r="LO323" s="1"/>
      <c r="LP323" s="1"/>
      <c r="LQ323" s="1"/>
      <c r="LR323" s="1"/>
      <c r="LS323" s="1"/>
      <c r="LT323" s="1"/>
      <c r="LU323" s="1"/>
      <c r="LV323" s="1"/>
      <c r="LW323" s="1"/>
      <c r="LX323" s="1"/>
      <c r="LY323" s="1"/>
      <c r="LZ323" s="1"/>
      <c r="MA323" s="1"/>
      <c r="MB323" s="1"/>
      <c r="MC323" s="1"/>
      <c r="MD323" s="1"/>
      <c r="ME323" s="1"/>
      <c r="MF323" s="1"/>
      <c r="MG323" s="1"/>
      <c r="MH323" s="1"/>
    </row>
    <row r="324" spans="1:346" ht="142.5" customHeight="1" x14ac:dyDescent="0.2">
      <c r="A324" s="1"/>
      <c r="B324" s="1"/>
      <c r="C324" s="1"/>
      <c r="D324" s="1"/>
      <c r="E324" s="1"/>
      <c r="F324" s="1"/>
      <c r="G324" s="1"/>
      <c r="H324" s="83"/>
      <c r="I324" s="1"/>
      <c r="J324" s="84"/>
      <c r="K324" s="1"/>
      <c r="L324" s="1"/>
      <c r="M324" s="1"/>
      <c r="N324" s="1"/>
      <c r="O324" s="1"/>
      <c r="P324" s="1"/>
      <c r="Q324" s="1"/>
      <c r="R324" s="1"/>
      <c r="S324" s="1"/>
      <c r="T324" s="1"/>
      <c r="U324" s="104"/>
      <c r="V324" s="104"/>
      <c r="W324" s="1"/>
      <c r="X324" s="82"/>
      <c r="Y324" s="1"/>
      <c r="Z324" s="1"/>
      <c r="AA324" s="1"/>
      <c r="AB324" s="1"/>
      <c r="AC324" s="1"/>
      <c r="AD324" s="1"/>
      <c r="AE324" s="1"/>
      <c r="AF324" s="85"/>
      <c r="AG324" s="1"/>
      <c r="AH324" s="1"/>
      <c r="AI324" s="1"/>
      <c r="AJ324" s="104"/>
      <c r="AK324" s="116"/>
      <c r="AL324" s="104"/>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c r="HU324" s="1"/>
      <c r="HV324" s="1"/>
      <c r="HW324" s="1"/>
      <c r="HX324" s="1"/>
      <c r="HY324" s="1"/>
      <c r="HZ324" s="1"/>
      <c r="IA324" s="1"/>
      <c r="IB324" s="1"/>
      <c r="IC324" s="1"/>
      <c r="ID324" s="1"/>
      <c r="IE324" s="1"/>
      <c r="IF324" s="1"/>
      <c r="IG324" s="1"/>
      <c r="IH324" s="1"/>
      <c r="II324" s="1"/>
      <c r="IJ324" s="1"/>
      <c r="IK324" s="1"/>
      <c r="IL324" s="1"/>
      <c r="IM324" s="1"/>
      <c r="IN324" s="1"/>
      <c r="IO324" s="1"/>
      <c r="IP324" s="1"/>
      <c r="IQ324" s="1"/>
      <c r="IR324" s="1"/>
      <c r="IS324" s="1"/>
      <c r="IT324" s="1"/>
      <c r="IU324" s="1"/>
      <c r="IV324" s="1"/>
      <c r="IW324" s="1"/>
      <c r="IX324" s="1"/>
      <c r="IY324" s="1"/>
      <c r="IZ324" s="1"/>
      <c r="JA324" s="1"/>
      <c r="JB324" s="1"/>
      <c r="JC324" s="1"/>
      <c r="JD324" s="1"/>
      <c r="JE324" s="1"/>
      <c r="JF324" s="1"/>
      <c r="JG324" s="1"/>
      <c r="JH324" s="1"/>
      <c r="JI324" s="1"/>
      <c r="JJ324" s="1"/>
      <c r="JK324" s="1"/>
      <c r="JL324" s="1"/>
      <c r="JM324" s="1"/>
      <c r="JN324" s="1"/>
      <c r="JO324" s="1"/>
      <c r="JP324" s="1"/>
      <c r="JQ324" s="1"/>
      <c r="JR324" s="1"/>
      <c r="JS324" s="1"/>
      <c r="JT324" s="1"/>
      <c r="JU324" s="1"/>
      <c r="JV324" s="1"/>
      <c r="JW324" s="1"/>
      <c r="JX324" s="1"/>
      <c r="JY324" s="1"/>
      <c r="JZ324" s="1"/>
      <c r="KA324" s="1"/>
      <c r="KB324" s="1"/>
      <c r="KC324" s="1"/>
      <c r="KD324" s="1"/>
      <c r="KE324" s="1"/>
      <c r="KF324" s="1"/>
      <c r="KG324" s="1"/>
      <c r="KH324" s="1"/>
      <c r="KI324" s="1"/>
      <c r="KJ324" s="1"/>
      <c r="KK324" s="1"/>
      <c r="KL324" s="1"/>
      <c r="KM324" s="1"/>
      <c r="KN324" s="1"/>
      <c r="KO324" s="1"/>
      <c r="KP324" s="1"/>
      <c r="KQ324" s="1"/>
      <c r="KR324" s="1"/>
      <c r="KS324" s="1"/>
      <c r="KT324" s="1"/>
      <c r="KU324" s="1"/>
      <c r="KV324" s="1"/>
      <c r="KW324" s="1"/>
      <c r="KX324" s="1"/>
      <c r="KY324" s="1"/>
      <c r="KZ324" s="1"/>
      <c r="LA324" s="1"/>
      <c r="LB324" s="1"/>
      <c r="LC324" s="1"/>
      <c r="LD324" s="1"/>
      <c r="LE324" s="1"/>
      <c r="LF324" s="1"/>
      <c r="LG324" s="1"/>
      <c r="LH324" s="1"/>
      <c r="LI324" s="1"/>
      <c r="LJ324" s="1"/>
      <c r="LK324" s="1"/>
      <c r="LL324" s="1"/>
      <c r="LM324" s="1"/>
      <c r="LN324" s="1"/>
      <c r="LO324" s="1"/>
      <c r="LP324" s="1"/>
      <c r="LQ324" s="1"/>
      <c r="LR324" s="1"/>
      <c r="LS324" s="1"/>
      <c r="LT324" s="1"/>
      <c r="LU324" s="1"/>
      <c r="LV324" s="1"/>
      <c r="LW324" s="1"/>
      <c r="LX324" s="1"/>
      <c r="LY324" s="1"/>
      <c r="LZ324" s="1"/>
      <c r="MA324" s="1"/>
      <c r="MB324" s="1"/>
      <c r="MC324" s="1"/>
      <c r="MD324" s="1"/>
      <c r="ME324" s="1"/>
      <c r="MF324" s="1"/>
      <c r="MG324" s="1"/>
      <c r="MH324" s="1"/>
    </row>
    <row r="325" spans="1:346" ht="142.5" customHeight="1" x14ac:dyDescent="0.2">
      <c r="A325" s="1"/>
      <c r="B325" s="1"/>
      <c r="C325" s="1"/>
      <c r="D325" s="1"/>
      <c r="E325" s="1"/>
      <c r="F325" s="1"/>
      <c r="G325" s="1"/>
      <c r="H325" s="83"/>
      <c r="I325" s="1"/>
      <c r="J325" s="84"/>
      <c r="K325" s="1"/>
      <c r="L325" s="1"/>
      <c r="M325" s="1"/>
      <c r="N325" s="1"/>
      <c r="O325" s="1"/>
      <c r="P325" s="1"/>
      <c r="Q325" s="1"/>
      <c r="R325" s="1"/>
      <c r="S325" s="1"/>
      <c r="T325" s="1"/>
      <c r="U325" s="104"/>
      <c r="V325" s="104"/>
      <c r="W325" s="1"/>
      <c r="X325" s="82"/>
      <c r="Y325" s="1"/>
      <c r="Z325" s="1"/>
      <c r="AA325" s="1"/>
      <c r="AB325" s="1"/>
      <c r="AC325" s="1"/>
      <c r="AD325" s="1"/>
      <c r="AE325" s="1"/>
      <c r="AF325" s="85"/>
      <c r="AG325" s="1"/>
      <c r="AH325" s="1"/>
      <c r="AI325" s="1"/>
      <c r="AJ325" s="104"/>
      <c r="AK325" s="116"/>
      <c r="AL325" s="104"/>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c r="GM325" s="1"/>
      <c r="GN325" s="1"/>
      <c r="GO325" s="1"/>
      <c r="GP325" s="1"/>
      <c r="GQ325" s="1"/>
      <c r="GR325" s="1"/>
      <c r="GS325" s="1"/>
      <c r="GT325" s="1"/>
      <c r="GU325" s="1"/>
      <c r="GV325" s="1"/>
      <c r="GW325" s="1"/>
      <c r="GX325" s="1"/>
      <c r="GY325" s="1"/>
      <c r="GZ325" s="1"/>
      <c r="HA325" s="1"/>
      <c r="HB325" s="1"/>
      <c r="HC325" s="1"/>
      <c r="HD325" s="1"/>
      <c r="HE325" s="1"/>
      <c r="HF325" s="1"/>
      <c r="HG325" s="1"/>
      <c r="HH325" s="1"/>
      <c r="HI325" s="1"/>
      <c r="HJ325" s="1"/>
      <c r="HK325" s="1"/>
      <c r="HL325" s="1"/>
      <c r="HM325" s="1"/>
      <c r="HN325" s="1"/>
      <c r="HO325" s="1"/>
      <c r="HP325" s="1"/>
      <c r="HQ325" s="1"/>
      <c r="HR325" s="1"/>
      <c r="HS325" s="1"/>
      <c r="HT325" s="1"/>
      <c r="HU325" s="1"/>
      <c r="HV325" s="1"/>
      <c r="HW325" s="1"/>
      <c r="HX325" s="1"/>
      <c r="HY325" s="1"/>
      <c r="HZ325" s="1"/>
      <c r="IA325" s="1"/>
      <c r="IB325" s="1"/>
      <c r="IC325" s="1"/>
      <c r="ID325" s="1"/>
      <c r="IE325" s="1"/>
      <c r="IF325" s="1"/>
      <c r="IG325" s="1"/>
      <c r="IH325" s="1"/>
      <c r="II325" s="1"/>
      <c r="IJ325" s="1"/>
      <c r="IK325" s="1"/>
      <c r="IL325" s="1"/>
      <c r="IM325" s="1"/>
      <c r="IN325" s="1"/>
      <c r="IO325" s="1"/>
      <c r="IP325" s="1"/>
      <c r="IQ325" s="1"/>
      <c r="IR325" s="1"/>
      <c r="IS325" s="1"/>
      <c r="IT325" s="1"/>
      <c r="IU325" s="1"/>
      <c r="IV325" s="1"/>
      <c r="IW325" s="1"/>
      <c r="IX325" s="1"/>
      <c r="IY325" s="1"/>
      <c r="IZ325" s="1"/>
      <c r="JA325" s="1"/>
      <c r="JB325" s="1"/>
      <c r="JC325" s="1"/>
      <c r="JD325" s="1"/>
      <c r="JE325" s="1"/>
      <c r="JF325" s="1"/>
      <c r="JG325" s="1"/>
      <c r="JH325" s="1"/>
      <c r="JI325" s="1"/>
      <c r="JJ325" s="1"/>
      <c r="JK325" s="1"/>
      <c r="JL325" s="1"/>
      <c r="JM325" s="1"/>
      <c r="JN325" s="1"/>
      <c r="JO325" s="1"/>
      <c r="JP325" s="1"/>
      <c r="JQ325" s="1"/>
      <c r="JR325" s="1"/>
      <c r="JS325" s="1"/>
      <c r="JT325" s="1"/>
      <c r="JU325" s="1"/>
      <c r="JV325" s="1"/>
      <c r="JW325" s="1"/>
      <c r="JX325" s="1"/>
      <c r="JY325" s="1"/>
      <c r="JZ325" s="1"/>
      <c r="KA325" s="1"/>
      <c r="KB325" s="1"/>
      <c r="KC325" s="1"/>
      <c r="KD325" s="1"/>
      <c r="KE325" s="1"/>
      <c r="KF325" s="1"/>
      <c r="KG325" s="1"/>
      <c r="KH325" s="1"/>
      <c r="KI325" s="1"/>
      <c r="KJ325" s="1"/>
      <c r="KK325" s="1"/>
      <c r="KL325" s="1"/>
      <c r="KM325" s="1"/>
      <c r="KN325" s="1"/>
      <c r="KO325" s="1"/>
      <c r="KP325" s="1"/>
      <c r="KQ325" s="1"/>
      <c r="KR325" s="1"/>
      <c r="KS325" s="1"/>
      <c r="KT325" s="1"/>
      <c r="KU325" s="1"/>
      <c r="KV325" s="1"/>
      <c r="KW325" s="1"/>
      <c r="KX325" s="1"/>
      <c r="KY325" s="1"/>
      <c r="KZ325" s="1"/>
      <c r="LA325" s="1"/>
      <c r="LB325" s="1"/>
      <c r="LC325" s="1"/>
      <c r="LD325" s="1"/>
      <c r="LE325" s="1"/>
      <c r="LF325" s="1"/>
      <c r="LG325" s="1"/>
      <c r="LH325" s="1"/>
      <c r="LI325" s="1"/>
      <c r="LJ325" s="1"/>
      <c r="LK325" s="1"/>
      <c r="LL325" s="1"/>
      <c r="LM325" s="1"/>
      <c r="LN325" s="1"/>
      <c r="LO325" s="1"/>
      <c r="LP325" s="1"/>
      <c r="LQ325" s="1"/>
      <c r="LR325" s="1"/>
      <c r="LS325" s="1"/>
      <c r="LT325" s="1"/>
      <c r="LU325" s="1"/>
      <c r="LV325" s="1"/>
      <c r="LW325" s="1"/>
      <c r="LX325" s="1"/>
      <c r="LY325" s="1"/>
      <c r="LZ325" s="1"/>
      <c r="MA325" s="1"/>
      <c r="MB325" s="1"/>
      <c r="MC325" s="1"/>
      <c r="MD325" s="1"/>
      <c r="ME325" s="1"/>
      <c r="MF325" s="1"/>
      <c r="MG325" s="1"/>
      <c r="MH325" s="1"/>
    </row>
    <row r="326" spans="1:346" ht="142.5" customHeight="1" x14ac:dyDescent="0.2">
      <c r="A326" s="1"/>
      <c r="B326" s="1"/>
      <c r="C326" s="1"/>
      <c r="D326" s="1"/>
      <c r="E326" s="1"/>
      <c r="F326" s="1"/>
      <c r="G326" s="1"/>
      <c r="H326" s="83"/>
      <c r="I326" s="1"/>
      <c r="J326" s="84"/>
      <c r="K326" s="1"/>
      <c r="L326" s="1"/>
      <c r="M326" s="1"/>
      <c r="N326" s="1"/>
      <c r="O326" s="1"/>
      <c r="P326" s="1"/>
      <c r="Q326" s="1"/>
      <c r="R326" s="1"/>
      <c r="S326" s="1"/>
      <c r="T326" s="1"/>
      <c r="U326" s="104"/>
      <c r="V326" s="104"/>
      <c r="W326" s="1"/>
      <c r="X326" s="82"/>
      <c r="Y326" s="1"/>
      <c r="Z326" s="1"/>
      <c r="AA326" s="1"/>
      <c r="AB326" s="1"/>
      <c r="AC326" s="1"/>
      <c r="AD326" s="1"/>
      <c r="AE326" s="1"/>
      <c r="AF326" s="85"/>
      <c r="AG326" s="1"/>
      <c r="AH326" s="1"/>
      <c r="AI326" s="1"/>
      <c r="AJ326" s="104"/>
      <c r="AK326" s="116"/>
      <c r="AL326" s="104"/>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c r="GF326" s="1"/>
      <c r="GG326" s="1"/>
      <c r="GH326" s="1"/>
      <c r="GI326" s="1"/>
      <c r="GJ326" s="1"/>
      <c r="GK326" s="1"/>
      <c r="GL326" s="1"/>
      <c r="GM326" s="1"/>
      <c r="GN326" s="1"/>
      <c r="GO326" s="1"/>
      <c r="GP326" s="1"/>
      <c r="GQ326" s="1"/>
      <c r="GR326" s="1"/>
      <c r="GS326" s="1"/>
      <c r="GT326" s="1"/>
      <c r="GU326" s="1"/>
      <c r="GV326" s="1"/>
      <c r="GW326" s="1"/>
      <c r="GX326" s="1"/>
      <c r="GY326" s="1"/>
      <c r="GZ326" s="1"/>
      <c r="HA326" s="1"/>
      <c r="HB326" s="1"/>
      <c r="HC326" s="1"/>
      <c r="HD326" s="1"/>
      <c r="HE326" s="1"/>
      <c r="HF326" s="1"/>
      <c r="HG326" s="1"/>
      <c r="HH326" s="1"/>
      <c r="HI326" s="1"/>
      <c r="HJ326" s="1"/>
      <c r="HK326" s="1"/>
      <c r="HL326" s="1"/>
      <c r="HM326" s="1"/>
      <c r="HN326" s="1"/>
      <c r="HO326" s="1"/>
      <c r="HP326" s="1"/>
      <c r="HQ326" s="1"/>
      <c r="HR326" s="1"/>
      <c r="HS326" s="1"/>
      <c r="HT326" s="1"/>
      <c r="HU326" s="1"/>
      <c r="HV326" s="1"/>
      <c r="HW326" s="1"/>
      <c r="HX326" s="1"/>
      <c r="HY326" s="1"/>
      <c r="HZ326" s="1"/>
      <c r="IA326" s="1"/>
      <c r="IB326" s="1"/>
      <c r="IC326" s="1"/>
      <c r="ID326" s="1"/>
      <c r="IE326" s="1"/>
      <c r="IF326" s="1"/>
      <c r="IG326" s="1"/>
      <c r="IH326" s="1"/>
      <c r="II326" s="1"/>
      <c r="IJ326" s="1"/>
      <c r="IK326" s="1"/>
      <c r="IL326" s="1"/>
      <c r="IM326" s="1"/>
      <c r="IN326" s="1"/>
      <c r="IO326" s="1"/>
      <c r="IP326" s="1"/>
      <c r="IQ326" s="1"/>
      <c r="IR326" s="1"/>
      <c r="IS326" s="1"/>
      <c r="IT326" s="1"/>
      <c r="IU326" s="1"/>
      <c r="IV326" s="1"/>
      <c r="IW326" s="1"/>
      <c r="IX326" s="1"/>
      <c r="IY326" s="1"/>
      <c r="IZ326" s="1"/>
      <c r="JA326" s="1"/>
      <c r="JB326" s="1"/>
      <c r="JC326" s="1"/>
      <c r="JD326" s="1"/>
      <c r="JE326" s="1"/>
      <c r="JF326" s="1"/>
      <c r="JG326" s="1"/>
      <c r="JH326" s="1"/>
      <c r="JI326" s="1"/>
      <c r="JJ326" s="1"/>
      <c r="JK326" s="1"/>
      <c r="JL326" s="1"/>
      <c r="JM326" s="1"/>
      <c r="JN326" s="1"/>
      <c r="JO326" s="1"/>
      <c r="JP326" s="1"/>
      <c r="JQ326" s="1"/>
      <c r="JR326" s="1"/>
      <c r="JS326" s="1"/>
      <c r="JT326" s="1"/>
      <c r="JU326" s="1"/>
      <c r="JV326" s="1"/>
      <c r="JW326" s="1"/>
      <c r="JX326" s="1"/>
      <c r="JY326" s="1"/>
      <c r="JZ326" s="1"/>
      <c r="KA326" s="1"/>
      <c r="KB326" s="1"/>
      <c r="KC326" s="1"/>
      <c r="KD326" s="1"/>
      <c r="KE326" s="1"/>
      <c r="KF326" s="1"/>
      <c r="KG326" s="1"/>
      <c r="KH326" s="1"/>
      <c r="KI326" s="1"/>
      <c r="KJ326" s="1"/>
      <c r="KK326" s="1"/>
      <c r="KL326" s="1"/>
      <c r="KM326" s="1"/>
      <c r="KN326" s="1"/>
      <c r="KO326" s="1"/>
      <c r="KP326" s="1"/>
      <c r="KQ326" s="1"/>
      <c r="KR326" s="1"/>
      <c r="KS326" s="1"/>
      <c r="KT326" s="1"/>
      <c r="KU326" s="1"/>
      <c r="KV326" s="1"/>
      <c r="KW326" s="1"/>
      <c r="KX326" s="1"/>
      <c r="KY326" s="1"/>
      <c r="KZ326" s="1"/>
      <c r="LA326" s="1"/>
      <c r="LB326" s="1"/>
      <c r="LC326" s="1"/>
      <c r="LD326" s="1"/>
      <c r="LE326" s="1"/>
      <c r="LF326" s="1"/>
      <c r="LG326" s="1"/>
      <c r="LH326" s="1"/>
      <c r="LI326" s="1"/>
      <c r="LJ326" s="1"/>
      <c r="LK326" s="1"/>
      <c r="LL326" s="1"/>
      <c r="LM326" s="1"/>
      <c r="LN326" s="1"/>
      <c r="LO326" s="1"/>
      <c r="LP326" s="1"/>
      <c r="LQ326" s="1"/>
      <c r="LR326" s="1"/>
      <c r="LS326" s="1"/>
      <c r="LT326" s="1"/>
      <c r="LU326" s="1"/>
      <c r="LV326" s="1"/>
      <c r="LW326" s="1"/>
      <c r="LX326" s="1"/>
      <c r="LY326" s="1"/>
      <c r="LZ326" s="1"/>
      <c r="MA326" s="1"/>
      <c r="MB326" s="1"/>
      <c r="MC326" s="1"/>
      <c r="MD326" s="1"/>
      <c r="ME326" s="1"/>
      <c r="MF326" s="1"/>
      <c r="MG326" s="1"/>
      <c r="MH326" s="1"/>
    </row>
    <row r="327" spans="1:346" ht="142.5" customHeight="1" x14ac:dyDescent="0.2">
      <c r="A327" s="1"/>
      <c r="B327" s="1"/>
      <c r="C327" s="1"/>
      <c r="D327" s="1"/>
      <c r="E327" s="1"/>
      <c r="F327" s="1"/>
      <c r="G327" s="1"/>
      <c r="H327" s="83"/>
      <c r="I327" s="1"/>
      <c r="J327" s="84"/>
      <c r="K327" s="1"/>
      <c r="L327" s="1"/>
      <c r="M327" s="1"/>
      <c r="N327" s="1"/>
      <c r="O327" s="1"/>
      <c r="P327" s="1"/>
      <c r="Q327" s="1"/>
      <c r="R327" s="1"/>
      <c r="S327" s="1"/>
      <c r="T327" s="1"/>
      <c r="U327" s="104"/>
      <c r="V327" s="104"/>
      <c r="W327" s="1"/>
      <c r="X327" s="82"/>
      <c r="Y327" s="1"/>
      <c r="Z327" s="1"/>
      <c r="AA327" s="1"/>
      <c r="AB327" s="1"/>
      <c r="AC327" s="1"/>
      <c r="AD327" s="1"/>
      <c r="AE327" s="1"/>
      <c r="AF327" s="85"/>
      <c r="AG327" s="1"/>
      <c r="AH327" s="1"/>
      <c r="AI327" s="1"/>
      <c r="AJ327" s="104"/>
      <c r="AK327" s="116"/>
      <c r="AL327" s="104"/>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c r="FR327" s="1"/>
      <c r="FS327" s="1"/>
      <c r="FT327" s="1"/>
      <c r="FU327" s="1"/>
      <c r="FV327" s="1"/>
      <c r="FW327" s="1"/>
      <c r="FX327" s="1"/>
      <c r="FY327" s="1"/>
      <c r="FZ327" s="1"/>
      <c r="GA327" s="1"/>
      <c r="GB327" s="1"/>
      <c r="GC327" s="1"/>
      <c r="GD327" s="1"/>
      <c r="GE327" s="1"/>
      <c r="GF327" s="1"/>
      <c r="GG327" s="1"/>
      <c r="GH327" s="1"/>
      <c r="GI327" s="1"/>
      <c r="GJ327" s="1"/>
      <c r="GK327" s="1"/>
      <c r="GL327" s="1"/>
      <c r="GM327" s="1"/>
      <c r="GN327" s="1"/>
      <c r="GO327" s="1"/>
      <c r="GP327" s="1"/>
      <c r="GQ327" s="1"/>
      <c r="GR327" s="1"/>
      <c r="GS327" s="1"/>
      <c r="GT327" s="1"/>
      <c r="GU327" s="1"/>
      <c r="GV327" s="1"/>
      <c r="GW327" s="1"/>
      <c r="GX327" s="1"/>
      <c r="GY327" s="1"/>
      <c r="GZ327" s="1"/>
      <c r="HA327" s="1"/>
      <c r="HB327" s="1"/>
      <c r="HC327" s="1"/>
      <c r="HD327" s="1"/>
      <c r="HE327" s="1"/>
      <c r="HF327" s="1"/>
      <c r="HG327" s="1"/>
      <c r="HH327" s="1"/>
      <c r="HI327" s="1"/>
      <c r="HJ327" s="1"/>
      <c r="HK327" s="1"/>
      <c r="HL327" s="1"/>
      <c r="HM327" s="1"/>
      <c r="HN327" s="1"/>
      <c r="HO327" s="1"/>
      <c r="HP327" s="1"/>
      <c r="HQ327" s="1"/>
      <c r="HR327" s="1"/>
      <c r="HS327" s="1"/>
      <c r="HT327" s="1"/>
      <c r="HU327" s="1"/>
      <c r="HV327" s="1"/>
      <c r="HW327" s="1"/>
      <c r="HX327" s="1"/>
      <c r="HY327" s="1"/>
      <c r="HZ327" s="1"/>
      <c r="IA327" s="1"/>
      <c r="IB327" s="1"/>
      <c r="IC327" s="1"/>
      <c r="ID327" s="1"/>
      <c r="IE327" s="1"/>
      <c r="IF327" s="1"/>
      <c r="IG327" s="1"/>
      <c r="IH327" s="1"/>
      <c r="II327" s="1"/>
      <c r="IJ327" s="1"/>
      <c r="IK327" s="1"/>
      <c r="IL327" s="1"/>
      <c r="IM327" s="1"/>
      <c r="IN327" s="1"/>
      <c r="IO327" s="1"/>
      <c r="IP327" s="1"/>
      <c r="IQ327" s="1"/>
      <c r="IR327" s="1"/>
      <c r="IS327" s="1"/>
      <c r="IT327" s="1"/>
      <c r="IU327" s="1"/>
      <c r="IV327" s="1"/>
      <c r="IW327" s="1"/>
      <c r="IX327" s="1"/>
      <c r="IY327" s="1"/>
      <c r="IZ327" s="1"/>
      <c r="JA327" s="1"/>
      <c r="JB327" s="1"/>
      <c r="JC327" s="1"/>
      <c r="JD327" s="1"/>
      <c r="JE327" s="1"/>
      <c r="JF327" s="1"/>
      <c r="JG327" s="1"/>
      <c r="JH327" s="1"/>
      <c r="JI327" s="1"/>
      <c r="JJ327" s="1"/>
      <c r="JK327" s="1"/>
      <c r="JL327" s="1"/>
      <c r="JM327" s="1"/>
      <c r="JN327" s="1"/>
      <c r="JO327" s="1"/>
      <c r="JP327" s="1"/>
      <c r="JQ327" s="1"/>
      <c r="JR327" s="1"/>
      <c r="JS327" s="1"/>
      <c r="JT327" s="1"/>
      <c r="JU327" s="1"/>
      <c r="JV327" s="1"/>
      <c r="JW327" s="1"/>
      <c r="JX327" s="1"/>
      <c r="JY327" s="1"/>
      <c r="JZ327" s="1"/>
      <c r="KA327" s="1"/>
      <c r="KB327" s="1"/>
      <c r="KC327" s="1"/>
      <c r="KD327" s="1"/>
      <c r="KE327" s="1"/>
      <c r="KF327" s="1"/>
      <c r="KG327" s="1"/>
      <c r="KH327" s="1"/>
      <c r="KI327" s="1"/>
      <c r="KJ327" s="1"/>
      <c r="KK327" s="1"/>
      <c r="KL327" s="1"/>
      <c r="KM327" s="1"/>
      <c r="KN327" s="1"/>
      <c r="KO327" s="1"/>
      <c r="KP327" s="1"/>
      <c r="KQ327" s="1"/>
      <c r="KR327" s="1"/>
      <c r="KS327" s="1"/>
      <c r="KT327" s="1"/>
      <c r="KU327" s="1"/>
      <c r="KV327" s="1"/>
      <c r="KW327" s="1"/>
      <c r="KX327" s="1"/>
      <c r="KY327" s="1"/>
      <c r="KZ327" s="1"/>
      <c r="LA327" s="1"/>
      <c r="LB327" s="1"/>
      <c r="LC327" s="1"/>
      <c r="LD327" s="1"/>
      <c r="LE327" s="1"/>
      <c r="LF327" s="1"/>
      <c r="LG327" s="1"/>
      <c r="LH327" s="1"/>
      <c r="LI327" s="1"/>
      <c r="LJ327" s="1"/>
      <c r="LK327" s="1"/>
      <c r="LL327" s="1"/>
      <c r="LM327" s="1"/>
      <c r="LN327" s="1"/>
      <c r="LO327" s="1"/>
      <c r="LP327" s="1"/>
      <c r="LQ327" s="1"/>
      <c r="LR327" s="1"/>
      <c r="LS327" s="1"/>
      <c r="LT327" s="1"/>
      <c r="LU327" s="1"/>
      <c r="LV327" s="1"/>
      <c r="LW327" s="1"/>
      <c r="LX327" s="1"/>
      <c r="LY327" s="1"/>
      <c r="LZ327" s="1"/>
      <c r="MA327" s="1"/>
      <c r="MB327" s="1"/>
      <c r="MC327" s="1"/>
      <c r="MD327" s="1"/>
      <c r="ME327" s="1"/>
      <c r="MF327" s="1"/>
      <c r="MG327" s="1"/>
      <c r="MH327" s="1"/>
    </row>
    <row r="328" spans="1:346" ht="142.5" customHeight="1" x14ac:dyDescent="0.2">
      <c r="A328" s="1"/>
      <c r="B328" s="1"/>
      <c r="C328" s="1"/>
      <c r="D328" s="1"/>
      <c r="E328" s="1"/>
      <c r="F328" s="1"/>
      <c r="G328" s="1"/>
      <c r="H328" s="83"/>
      <c r="I328" s="1"/>
      <c r="J328" s="84"/>
      <c r="K328" s="1"/>
      <c r="L328" s="1"/>
      <c r="M328" s="1"/>
      <c r="N328" s="1"/>
      <c r="O328" s="1"/>
      <c r="P328" s="1"/>
      <c r="Q328" s="1"/>
      <c r="R328" s="1"/>
      <c r="S328" s="1"/>
      <c r="T328" s="1"/>
      <c r="U328" s="104"/>
      <c r="V328" s="104"/>
      <c r="W328" s="1"/>
      <c r="X328" s="82"/>
      <c r="Y328" s="1"/>
      <c r="Z328" s="1"/>
      <c r="AA328" s="1"/>
      <c r="AB328" s="1"/>
      <c r="AC328" s="1"/>
      <c r="AD328" s="1"/>
      <c r="AE328" s="1"/>
      <c r="AF328" s="85"/>
      <c r="AG328" s="1"/>
      <c r="AH328" s="1"/>
      <c r="AI328" s="1"/>
      <c r="AJ328" s="104"/>
      <c r="AK328" s="116"/>
      <c r="AL328" s="104"/>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c r="GF328" s="1"/>
      <c r="GG328" s="1"/>
      <c r="GH328" s="1"/>
      <c r="GI328" s="1"/>
      <c r="GJ328" s="1"/>
      <c r="GK328" s="1"/>
      <c r="GL328" s="1"/>
      <c r="GM328" s="1"/>
      <c r="GN328" s="1"/>
      <c r="GO328" s="1"/>
      <c r="GP328" s="1"/>
      <c r="GQ328" s="1"/>
      <c r="GR328" s="1"/>
      <c r="GS328" s="1"/>
      <c r="GT328" s="1"/>
      <c r="GU328" s="1"/>
      <c r="GV328" s="1"/>
      <c r="GW328" s="1"/>
      <c r="GX328" s="1"/>
      <c r="GY328" s="1"/>
      <c r="GZ328" s="1"/>
      <c r="HA328" s="1"/>
      <c r="HB328" s="1"/>
      <c r="HC328" s="1"/>
      <c r="HD328" s="1"/>
      <c r="HE328" s="1"/>
      <c r="HF328" s="1"/>
      <c r="HG328" s="1"/>
      <c r="HH328" s="1"/>
      <c r="HI328" s="1"/>
      <c r="HJ328" s="1"/>
      <c r="HK328" s="1"/>
      <c r="HL328" s="1"/>
      <c r="HM328" s="1"/>
      <c r="HN328" s="1"/>
      <c r="HO328" s="1"/>
      <c r="HP328" s="1"/>
      <c r="HQ328" s="1"/>
      <c r="HR328" s="1"/>
      <c r="HS328" s="1"/>
      <c r="HT328" s="1"/>
      <c r="HU328" s="1"/>
      <c r="HV328" s="1"/>
      <c r="HW328" s="1"/>
      <c r="HX328" s="1"/>
      <c r="HY328" s="1"/>
      <c r="HZ328" s="1"/>
      <c r="IA328" s="1"/>
      <c r="IB328" s="1"/>
      <c r="IC328" s="1"/>
      <c r="ID328" s="1"/>
      <c r="IE328" s="1"/>
      <c r="IF328" s="1"/>
      <c r="IG328" s="1"/>
      <c r="IH328" s="1"/>
      <c r="II328" s="1"/>
      <c r="IJ328" s="1"/>
      <c r="IK328" s="1"/>
      <c r="IL328" s="1"/>
      <c r="IM328" s="1"/>
      <c r="IN328" s="1"/>
      <c r="IO328" s="1"/>
      <c r="IP328" s="1"/>
      <c r="IQ328" s="1"/>
      <c r="IR328" s="1"/>
      <c r="IS328" s="1"/>
      <c r="IT328" s="1"/>
      <c r="IU328" s="1"/>
      <c r="IV328" s="1"/>
      <c r="IW328" s="1"/>
      <c r="IX328" s="1"/>
      <c r="IY328" s="1"/>
      <c r="IZ328" s="1"/>
      <c r="JA328" s="1"/>
      <c r="JB328" s="1"/>
      <c r="JC328" s="1"/>
      <c r="JD328" s="1"/>
      <c r="JE328" s="1"/>
      <c r="JF328" s="1"/>
      <c r="JG328" s="1"/>
      <c r="JH328" s="1"/>
      <c r="JI328" s="1"/>
      <c r="JJ328" s="1"/>
      <c r="JK328" s="1"/>
      <c r="JL328" s="1"/>
      <c r="JM328" s="1"/>
      <c r="JN328" s="1"/>
      <c r="JO328" s="1"/>
      <c r="JP328" s="1"/>
      <c r="JQ328" s="1"/>
      <c r="JR328" s="1"/>
      <c r="JS328" s="1"/>
      <c r="JT328" s="1"/>
      <c r="JU328" s="1"/>
      <c r="JV328" s="1"/>
      <c r="JW328" s="1"/>
      <c r="JX328" s="1"/>
      <c r="JY328" s="1"/>
      <c r="JZ328" s="1"/>
      <c r="KA328" s="1"/>
      <c r="KB328" s="1"/>
      <c r="KC328" s="1"/>
      <c r="KD328" s="1"/>
      <c r="KE328" s="1"/>
      <c r="KF328" s="1"/>
      <c r="KG328" s="1"/>
      <c r="KH328" s="1"/>
      <c r="KI328" s="1"/>
      <c r="KJ328" s="1"/>
      <c r="KK328" s="1"/>
      <c r="KL328" s="1"/>
      <c r="KM328" s="1"/>
      <c r="KN328" s="1"/>
      <c r="KO328" s="1"/>
      <c r="KP328" s="1"/>
      <c r="KQ328" s="1"/>
      <c r="KR328" s="1"/>
      <c r="KS328" s="1"/>
      <c r="KT328" s="1"/>
      <c r="KU328" s="1"/>
      <c r="KV328" s="1"/>
      <c r="KW328" s="1"/>
      <c r="KX328" s="1"/>
      <c r="KY328" s="1"/>
      <c r="KZ328" s="1"/>
      <c r="LA328" s="1"/>
      <c r="LB328" s="1"/>
      <c r="LC328" s="1"/>
      <c r="LD328" s="1"/>
      <c r="LE328" s="1"/>
      <c r="LF328" s="1"/>
      <c r="LG328" s="1"/>
      <c r="LH328" s="1"/>
      <c r="LI328" s="1"/>
      <c r="LJ328" s="1"/>
      <c r="LK328" s="1"/>
      <c r="LL328" s="1"/>
      <c r="LM328" s="1"/>
      <c r="LN328" s="1"/>
      <c r="LO328" s="1"/>
      <c r="LP328" s="1"/>
      <c r="LQ328" s="1"/>
      <c r="LR328" s="1"/>
      <c r="LS328" s="1"/>
      <c r="LT328" s="1"/>
      <c r="LU328" s="1"/>
      <c r="LV328" s="1"/>
      <c r="LW328" s="1"/>
      <c r="LX328" s="1"/>
      <c r="LY328" s="1"/>
      <c r="LZ328" s="1"/>
      <c r="MA328" s="1"/>
      <c r="MB328" s="1"/>
      <c r="MC328" s="1"/>
      <c r="MD328" s="1"/>
      <c r="ME328" s="1"/>
      <c r="MF328" s="1"/>
      <c r="MG328" s="1"/>
      <c r="MH328" s="1"/>
    </row>
    <row r="329" spans="1:346" ht="142.5" customHeight="1" x14ac:dyDescent="0.2">
      <c r="A329" s="1"/>
      <c r="B329" s="1"/>
      <c r="C329" s="1"/>
      <c r="D329" s="1"/>
      <c r="E329" s="1"/>
      <c r="F329" s="1"/>
      <c r="G329" s="1"/>
      <c r="H329" s="83"/>
      <c r="I329" s="1"/>
      <c r="J329" s="84"/>
      <c r="K329" s="1"/>
      <c r="L329" s="1"/>
      <c r="M329" s="1"/>
      <c r="N329" s="1"/>
      <c r="O329" s="1"/>
      <c r="P329" s="1"/>
      <c r="Q329" s="1"/>
      <c r="R329" s="1"/>
      <c r="S329" s="1"/>
      <c r="T329" s="1"/>
      <c r="U329" s="104"/>
      <c r="V329" s="104"/>
      <c r="W329" s="1"/>
      <c r="X329" s="82"/>
      <c r="Y329" s="1"/>
      <c r="Z329" s="1"/>
      <c r="AA329" s="1"/>
      <c r="AB329" s="1"/>
      <c r="AC329" s="1"/>
      <c r="AD329" s="1"/>
      <c r="AE329" s="1"/>
      <c r="AF329" s="85"/>
      <c r="AG329" s="1"/>
      <c r="AH329" s="1"/>
      <c r="AI329" s="1"/>
      <c r="AJ329" s="104"/>
      <c r="AK329" s="116"/>
      <c r="AL329" s="104"/>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c r="HU329" s="1"/>
      <c r="HV329" s="1"/>
      <c r="HW329" s="1"/>
      <c r="HX329" s="1"/>
      <c r="HY329" s="1"/>
      <c r="HZ329" s="1"/>
      <c r="IA329" s="1"/>
      <c r="IB329" s="1"/>
      <c r="IC329" s="1"/>
      <c r="ID329" s="1"/>
      <c r="IE329" s="1"/>
      <c r="IF329" s="1"/>
      <c r="IG329" s="1"/>
      <c r="IH329" s="1"/>
      <c r="II329" s="1"/>
      <c r="IJ329" s="1"/>
      <c r="IK329" s="1"/>
      <c r="IL329" s="1"/>
      <c r="IM329" s="1"/>
      <c r="IN329" s="1"/>
      <c r="IO329" s="1"/>
      <c r="IP329" s="1"/>
      <c r="IQ329" s="1"/>
      <c r="IR329" s="1"/>
      <c r="IS329" s="1"/>
      <c r="IT329" s="1"/>
      <c r="IU329" s="1"/>
      <c r="IV329" s="1"/>
      <c r="IW329" s="1"/>
      <c r="IX329" s="1"/>
      <c r="IY329" s="1"/>
      <c r="IZ329" s="1"/>
      <c r="JA329" s="1"/>
      <c r="JB329" s="1"/>
      <c r="JC329" s="1"/>
      <c r="JD329" s="1"/>
      <c r="JE329" s="1"/>
      <c r="JF329" s="1"/>
      <c r="JG329" s="1"/>
      <c r="JH329" s="1"/>
      <c r="JI329" s="1"/>
      <c r="JJ329" s="1"/>
      <c r="JK329" s="1"/>
      <c r="JL329" s="1"/>
      <c r="JM329" s="1"/>
      <c r="JN329" s="1"/>
      <c r="JO329" s="1"/>
      <c r="JP329" s="1"/>
      <c r="JQ329" s="1"/>
      <c r="JR329" s="1"/>
      <c r="JS329" s="1"/>
      <c r="JT329" s="1"/>
      <c r="JU329" s="1"/>
      <c r="JV329" s="1"/>
      <c r="JW329" s="1"/>
      <c r="JX329" s="1"/>
      <c r="JY329" s="1"/>
      <c r="JZ329" s="1"/>
      <c r="KA329" s="1"/>
      <c r="KB329" s="1"/>
      <c r="KC329" s="1"/>
      <c r="KD329" s="1"/>
      <c r="KE329" s="1"/>
      <c r="KF329" s="1"/>
      <c r="KG329" s="1"/>
      <c r="KH329" s="1"/>
      <c r="KI329" s="1"/>
      <c r="KJ329" s="1"/>
      <c r="KK329" s="1"/>
      <c r="KL329" s="1"/>
      <c r="KM329" s="1"/>
      <c r="KN329" s="1"/>
      <c r="KO329" s="1"/>
      <c r="KP329" s="1"/>
      <c r="KQ329" s="1"/>
      <c r="KR329" s="1"/>
      <c r="KS329" s="1"/>
      <c r="KT329" s="1"/>
      <c r="KU329" s="1"/>
      <c r="KV329" s="1"/>
      <c r="KW329" s="1"/>
      <c r="KX329" s="1"/>
      <c r="KY329" s="1"/>
      <c r="KZ329" s="1"/>
      <c r="LA329" s="1"/>
      <c r="LB329" s="1"/>
      <c r="LC329" s="1"/>
      <c r="LD329" s="1"/>
      <c r="LE329" s="1"/>
      <c r="LF329" s="1"/>
      <c r="LG329" s="1"/>
      <c r="LH329" s="1"/>
      <c r="LI329" s="1"/>
      <c r="LJ329" s="1"/>
      <c r="LK329" s="1"/>
      <c r="LL329" s="1"/>
      <c r="LM329" s="1"/>
      <c r="LN329" s="1"/>
      <c r="LO329" s="1"/>
      <c r="LP329" s="1"/>
      <c r="LQ329" s="1"/>
      <c r="LR329" s="1"/>
      <c r="LS329" s="1"/>
      <c r="LT329" s="1"/>
      <c r="LU329" s="1"/>
      <c r="LV329" s="1"/>
      <c r="LW329" s="1"/>
      <c r="LX329" s="1"/>
      <c r="LY329" s="1"/>
      <c r="LZ329" s="1"/>
      <c r="MA329" s="1"/>
      <c r="MB329" s="1"/>
      <c r="MC329" s="1"/>
      <c r="MD329" s="1"/>
      <c r="ME329" s="1"/>
      <c r="MF329" s="1"/>
      <c r="MG329" s="1"/>
      <c r="MH329" s="1"/>
    </row>
    <row r="330" spans="1:346" ht="142.5" customHeight="1" x14ac:dyDescent="0.2">
      <c r="A330" s="1"/>
      <c r="B330" s="1"/>
      <c r="C330" s="1"/>
      <c r="D330" s="1"/>
      <c r="E330" s="1"/>
      <c r="F330" s="1"/>
      <c r="G330" s="1"/>
      <c r="H330" s="83"/>
      <c r="I330" s="1"/>
      <c r="J330" s="84"/>
      <c r="K330" s="1"/>
      <c r="L330" s="1"/>
      <c r="M330" s="1"/>
      <c r="N330" s="1"/>
      <c r="O330" s="1"/>
      <c r="P330" s="1"/>
      <c r="Q330" s="1"/>
      <c r="R330" s="1"/>
      <c r="S330" s="1"/>
      <c r="T330" s="1"/>
      <c r="U330" s="104"/>
      <c r="V330" s="104"/>
      <c r="W330" s="1"/>
      <c r="X330" s="82"/>
      <c r="Y330" s="1"/>
      <c r="Z330" s="1"/>
      <c r="AA330" s="1"/>
      <c r="AB330" s="1"/>
      <c r="AC330" s="1"/>
      <c r="AD330" s="1"/>
      <c r="AE330" s="1"/>
      <c r="AF330" s="85"/>
      <c r="AG330" s="1"/>
      <c r="AH330" s="1"/>
      <c r="AI330" s="1"/>
      <c r="AJ330" s="104"/>
      <c r="AK330" s="116"/>
      <c r="AL330" s="104"/>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c r="HW330" s="1"/>
      <c r="HX330" s="1"/>
      <c r="HY330" s="1"/>
      <c r="HZ330" s="1"/>
      <c r="IA330" s="1"/>
      <c r="IB330" s="1"/>
      <c r="IC330" s="1"/>
      <c r="ID330" s="1"/>
      <c r="IE330" s="1"/>
      <c r="IF330" s="1"/>
      <c r="IG330" s="1"/>
      <c r="IH330" s="1"/>
      <c r="II330" s="1"/>
      <c r="IJ330" s="1"/>
      <c r="IK330" s="1"/>
      <c r="IL330" s="1"/>
      <c r="IM330" s="1"/>
      <c r="IN330" s="1"/>
      <c r="IO330" s="1"/>
      <c r="IP330" s="1"/>
      <c r="IQ330" s="1"/>
      <c r="IR330" s="1"/>
      <c r="IS330" s="1"/>
      <c r="IT330" s="1"/>
      <c r="IU330" s="1"/>
      <c r="IV330" s="1"/>
      <c r="IW330" s="1"/>
      <c r="IX330" s="1"/>
      <c r="IY330" s="1"/>
      <c r="IZ330" s="1"/>
      <c r="JA330" s="1"/>
      <c r="JB330" s="1"/>
      <c r="JC330" s="1"/>
      <c r="JD330" s="1"/>
      <c r="JE330" s="1"/>
      <c r="JF330" s="1"/>
      <c r="JG330" s="1"/>
      <c r="JH330" s="1"/>
      <c r="JI330" s="1"/>
      <c r="JJ330" s="1"/>
      <c r="JK330" s="1"/>
      <c r="JL330" s="1"/>
      <c r="JM330" s="1"/>
      <c r="JN330" s="1"/>
      <c r="JO330" s="1"/>
      <c r="JP330" s="1"/>
      <c r="JQ330" s="1"/>
      <c r="JR330" s="1"/>
      <c r="JS330" s="1"/>
      <c r="JT330" s="1"/>
      <c r="JU330" s="1"/>
      <c r="JV330" s="1"/>
      <c r="JW330" s="1"/>
      <c r="JX330" s="1"/>
      <c r="JY330" s="1"/>
      <c r="JZ330" s="1"/>
      <c r="KA330" s="1"/>
      <c r="KB330" s="1"/>
      <c r="KC330" s="1"/>
      <c r="KD330" s="1"/>
      <c r="KE330" s="1"/>
      <c r="KF330" s="1"/>
      <c r="KG330" s="1"/>
      <c r="KH330" s="1"/>
      <c r="KI330" s="1"/>
      <c r="KJ330" s="1"/>
      <c r="KK330" s="1"/>
      <c r="KL330" s="1"/>
      <c r="KM330" s="1"/>
      <c r="KN330" s="1"/>
      <c r="KO330" s="1"/>
      <c r="KP330" s="1"/>
      <c r="KQ330" s="1"/>
      <c r="KR330" s="1"/>
      <c r="KS330" s="1"/>
      <c r="KT330" s="1"/>
      <c r="KU330" s="1"/>
      <c r="KV330" s="1"/>
      <c r="KW330" s="1"/>
      <c r="KX330" s="1"/>
      <c r="KY330" s="1"/>
      <c r="KZ330" s="1"/>
      <c r="LA330" s="1"/>
      <c r="LB330" s="1"/>
      <c r="LC330" s="1"/>
      <c r="LD330" s="1"/>
      <c r="LE330" s="1"/>
      <c r="LF330" s="1"/>
      <c r="LG330" s="1"/>
      <c r="LH330" s="1"/>
      <c r="LI330" s="1"/>
      <c r="LJ330" s="1"/>
      <c r="LK330" s="1"/>
      <c r="LL330" s="1"/>
      <c r="LM330" s="1"/>
      <c r="LN330" s="1"/>
      <c r="LO330" s="1"/>
      <c r="LP330" s="1"/>
      <c r="LQ330" s="1"/>
      <c r="LR330" s="1"/>
      <c r="LS330" s="1"/>
      <c r="LT330" s="1"/>
      <c r="LU330" s="1"/>
      <c r="LV330" s="1"/>
      <c r="LW330" s="1"/>
      <c r="LX330" s="1"/>
      <c r="LY330" s="1"/>
      <c r="LZ330" s="1"/>
      <c r="MA330" s="1"/>
      <c r="MB330" s="1"/>
      <c r="MC330" s="1"/>
      <c r="MD330" s="1"/>
      <c r="ME330" s="1"/>
      <c r="MF330" s="1"/>
      <c r="MG330" s="1"/>
      <c r="MH330" s="1"/>
    </row>
    <row r="331" spans="1:346" ht="142.5" customHeight="1" x14ac:dyDescent="0.2">
      <c r="A331" s="1"/>
      <c r="B331" s="1"/>
      <c r="C331" s="1"/>
      <c r="D331" s="1"/>
      <c r="E331" s="1"/>
      <c r="F331" s="1"/>
      <c r="G331" s="1"/>
      <c r="H331" s="83"/>
      <c r="I331" s="1"/>
      <c r="J331" s="84"/>
      <c r="K331" s="1"/>
      <c r="L331" s="1"/>
      <c r="M331" s="1"/>
      <c r="N331" s="1"/>
      <c r="O331" s="1"/>
      <c r="P331" s="1"/>
      <c r="Q331" s="1"/>
      <c r="R331" s="1"/>
      <c r="S331" s="1"/>
      <c r="T331" s="1"/>
      <c r="U331" s="104"/>
      <c r="V331" s="104"/>
      <c r="W331" s="1"/>
      <c r="X331" s="82"/>
      <c r="Y331" s="1"/>
      <c r="Z331" s="1"/>
      <c r="AA331" s="1"/>
      <c r="AB331" s="1"/>
      <c r="AC331" s="1"/>
      <c r="AD331" s="1"/>
      <c r="AE331" s="1"/>
      <c r="AF331" s="85"/>
      <c r="AG331" s="1"/>
      <c r="AH331" s="1"/>
      <c r="AI331" s="1"/>
      <c r="AJ331" s="104"/>
      <c r="AK331" s="116"/>
      <c r="AL331" s="104"/>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c r="HU331" s="1"/>
      <c r="HV331" s="1"/>
      <c r="HW331" s="1"/>
      <c r="HX331" s="1"/>
      <c r="HY331" s="1"/>
      <c r="HZ331" s="1"/>
      <c r="IA331" s="1"/>
      <c r="IB331" s="1"/>
      <c r="IC331" s="1"/>
      <c r="ID331" s="1"/>
      <c r="IE331" s="1"/>
      <c r="IF331" s="1"/>
      <c r="IG331" s="1"/>
      <c r="IH331" s="1"/>
      <c r="II331" s="1"/>
      <c r="IJ331" s="1"/>
      <c r="IK331" s="1"/>
      <c r="IL331" s="1"/>
      <c r="IM331" s="1"/>
      <c r="IN331" s="1"/>
      <c r="IO331" s="1"/>
      <c r="IP331" s="1"/>
      <c r="IQ331" s="1"/>
      <c r="IR331" s="1"/>
      <c r="IS331" s="1"/>
      <c r="IT331" s="1"/>
      <c r="IU331" s="1"/>
      <c r="IV331" s="1"/>
      <c r="IW331" s="1"/>
      <c r="IX331" s="1"/>
      <c r="IY331" s="1"/>
      <c r="IZ331" s="1"/>
      <c r="JA331" s="1"/>
      <c r="JB331" s="1"/>
      <c r="JC331" s="1"/>
      <c r="JD331" s="1"/>
      <c r="JE331" s="1"/>
      <c r="JF331" s="1"/>
      <c r="JG331" s="1"/>
      <c r="JH331" s="1"/>
      <c r="JI331" s="1"/>
      <c r="JJ331" s="1"/>
      <c r="JK331" s="1"/>
      <c r="JL331" s="1"/>
      <c r="JM331" s="1"/>
      <c r="JN331" s="1"/>
      <c r="JO331" s="1"/>
      <c r="JP331" s="1"/>
      <c r="JQ331" s="1"/>
      <c r="JR331" s="1"/>
      <c r="JS331" s="1"/>
      <c r="JT331" s="1"/>
      <c r="JU331" s="1"/>
      <c r="JV331" s="1"/>
      <c r="JW331" s="1"/>
      <c r="JX331" s="1"/>
      <c r="JY331" s="1"/>
      <c r="JZ331" s="1"/>
      <c r="KA331" s="1"/>
      <c r="KB331" s="1"/>
      <c r="KC331" s="1"/>
      <c r="KD331" s="1"/>
      <c r="KE331" s="1"/>
      <c r="KF331" s="1"/>
      <c r="KG331" s="1"/>
      <c r="KH331" s="1"/>
      <c r="KI331" s="1"/>
      <c r="KJ331" s="1"/>
      <c r="KK331" s="1"/>
      <c r="KL331" s="1"/>
      <c r="KM331" s="1"/>
      <c r="KN331" s="1"/>
      <c r="KO331" s="1"/>
      <c r="KP331" s="1"/>
      <c r="KQ331" s="1"/>
      <c r="KR331" s="1"/>
      <c r="KS331" s="1"/>
      <c r="KT331" s="1"/>
      <c r="KU331" s="1"/>
      <c r="KV331" s="1"/>
      <c r="KW331" s="1"/>
      <c r="KX331" s="1"/>
      <c r="KY331" s="1"/>
      <c r="KZ331" s="1"/>
      <c r="LA331" s="1"/>
      <c r="LB331" s="1"/>
      <c r="LC331" s="1"/>
      <c r="LD331" s="1"/>
      <c r="LE331" s="1"/>
      <c r="LF331" s="1"/>
      <c r="LG331" s="1"/>
      <c r="LH331" s="1"/>
      <c r="LI331" s="1"/>
      <c r="LJ331" s="1"/>
      <c r="LK331" s="1"/>
      <c r="LL331" s="1"/>
      <c r="LM331" s="1"/>
      <c r="LN331" s="1"/>
      <c r="LO331" s="1"/>
      <c r="LP331" s="1"/>
      <c r="LQ331" s="1"/>
      <c r="LR331" s="1"/>
      <c r="LS331" s="1"/>
      <c r="LT331" s="1"/>
      <c r="LU331" s="1"/>
      <c r="LV331" s="1"/>
      <c r="LW331" s="1"/>
      <c r="LX331" s="1"/>
      <c r="LY331" s="1"/>
      <c r="LZ331" s="1"/>
      <c r="MA331" s="1"/>
      <c r="MB331" s="1"/>
      <c r="MC331" s="1"/>
      <c r="MD331" s="1"/>
      <c r="ME331" s="1"/>
      <c r="MF331" s="1"/>
      <c r="MG331" s="1"/>
      <c r="MH331" s="1"/>
    </row>
    <row r="332" spans="1:346" ht="142.5" customHeight="1" x14ac:dyDescent="0.2">
      <c r="A332" s="1"/>
      <c r="B332" s="1"/>
      <c r="C332" s="1"/>
      <c r="D332" s="1"/>
      <c r="E332" s="1"/>
      <c r="F332" s="1"/>
      <c r="G332" s="1"/>
      <c r="H332" s="83"/>
      <c r="I332" s="1"/>
      <c r="J332" s="84"/>
      <c r="K332" s="1"/>
      <c r="L332" s="1"/>
      <c r="M332" s="1"/>
      <c r="N332" s="1"/>
      <c r="O332" s="1"/>
      <c r="P332" s="1"/>
      <c r="Q332" s="1"/>
      <c r="R332" s="1"/>
      <c r="S332" s="1"/>
      <c r="T332" s="1"/>
      <c r="U332" s="104"/>
      <c r="V332" s="104"/>
      <c r="W332" s="1"/>
      <c r="X332" s="82"/>
      <c r="Y332" s="1"/>
      <c r="Z332" s="1"/>
      <c r="AA332" s="1"/>
      <c r="AB332" s="1"/>
      <c r="AC332" s="1"/>
      <c r="AD332" s="1"/>
      <c r="AE332" s="1"/>
      <c r="AF332" s="85"/>
      <c r="AG332" s="1"/>
      <c r="AH332" s="1"/>
      <c r="AI332" s="1"/>
      <c r="AJ332" s="104"/>
      <c r="AK332" s="116"/>
      <c r="AL332" s="104"/>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c r="HU332" s="1"/>
      <c r="HV332" s="1"/>
      <c r="HW332" s="1"/>
      <c r="HX332" s="1"/>
      <c r="HY332" s="1"/>
      <c r="HZ332" s="1"/>
      <c r="IA332" s="1"/>
      <c r="IB332" s="1"/>
      <c r="IC332" s="1"/>
      <c r="ID332" s="1"/>
      <c r="IE332" s="1"/>
      <c r="IF332" s="1"/>
      <c r="IG332" s="1"/>
      <c r="IH332" s="1"/>
      <c r="II332" s="1"/>
      <c r="IJ332" s="1"/>
      <c r="IK332" s="1"/>
      <c r="IL332" s="1"/>
      <c r="IM332" s="1"/>
      <c r="IN332" s="1"/>
      <c r="IO332" s="1"/>
      <c r="IP332" s="1"/>
      <c r="IQ332" s="1"/>
      <c r="IR332" s="1"/>
      <c r="IS332" s="1"/>
      <c r="IT332" s="1"/>
      <c r="IU332" s="1"/>
      <c r="IV332" s="1"/>
      <c r="IW332" s="1"/>
      <c r="IX332" s="1"/>
      <c r="IY332" s="1"/>
      <c r="IZ332" s="1"/>
      <c r="JA332" s="1"/>
      <c r="JB332" s="1"/>
      <c r="JC332" s="1"/>
      <c r="JD332" s="1"/>
      <c r="JE332" s="1"/>
      <c r="JF332" s="1"/>
      <c r="JG332" s="1"/>
      <c r="JH332" s="1"/>
      <c r="JI332" s="1"/>
      <c r="JJ332" s="1"/>
      <c r="JK332" s="1"/>
      <c r="JL332" s="1"/>
      <c r="JM332" s="1"/>
      <c r="JN332" s="1"/>
      <c r="JO332" s="1"/>
      <c r="JP332" s="1"/>
      <c r="JQ332" s="1"/>
      <c r="JR332" s="1"/>
      <c r="JS332" s="1"/>
      <c r="JT332" s="1"/>
      <c r="JU332" s="1"/>
      <c r="JV332" s="1"/>
      <c r="JW332" s="1"/>
      <c r="JX332" s="1"/>
      <c r="JY332" s="1"/>
      <c r="JZ332" s="1"/>
      <c r="KA332" s="1"/>
      <c r="KB332" s="1"/>
      <c r="KC332" s="1"/>
      <c r="KD332" s="1"/>
      <c r="KE332" s="1"/>
      <c r="KF332" s="1"/>
      <c r="KG332" s="1"/>
      <c r="KH332" s="1"/>
      <c r="KI332" s="1"/>
      <c r="KJ332" s="1"/>
      <c r="KK332" s="1"/>
      <c r="KL332" s="1"/>
      <c r="KM332" s="1"/>
      <c r="KN332" s="1"/>
      <c r="KO332" s="1"/>
      <c r="KP332" s="1"/>
      <c r="KQ332" s="1"/>
      <c r="KR332" s="1"/>
      <c r="KS332" s="1"/>
      <c r="KT332" s="1"/>
      <c r="KU332" s="1"/>
      <c r="KV332" s="1"/>
      <c r="KW332" s="1"/>
      <c r="KX332" s="1"/>
      <c r="KY332" s="1"/>
      <c r="KZ332" s="1"/>
      <c r="LA332" s="1"/>
      <c r="LB332" s="1"/>
      <c r="LC332" s="1"/>
      <c r="LD332" s="1"/>
      <c r="LE332" s="1"/>
      <c r="LF332" s="1"/>
      <c r="LG332" s="1"/>
      <c r="LH332" s="1"/>
      <c r="LI332" s="1"/>
      <c r="LJ332" s="1"/>
      <c r="LK332" s="1"/>
      <c r="LL332" s="1"/>
      <c r="LM332" s="1"/>
      <c r="LN332" s="1"/>
      <c r="LO332" s="1"/>
      <c r="LP332" s="1"/>
      <c r="LQ332" s="1"/>
      <c r="LR332" s="1"/>
      <c r="LS332" s="1"/>
      <c r="LT332" s="1"/>
      <c r="LU332" s="1"/>
      <c r="LV332" s="1"/>
      <c r="LW332" s="1"/>
      <c r="LX332" s="1"/>
      <c r="LY332" s="1"/>
      <c r="LZ332" s="1"/>
      <c r="MA332" s="1"/>
      <c r="MB332" s="1"/>
      <c r="MC332" s="1"/>
      <c r="MD332" s="1"/>
      <c r="ME332" s="1"/>
      <c r="MF332" s="1"/>
      <c r="MG332" s="1"/>
      <c r="MH332" s="1"/>
    </row>
    <row r="333" spans="1:346" ht="142.5" customHeight="1" x14ac:dyDescent="0.2">
      <c r="A333" s="1"/>
      <c r="B333" s="1"/>
      <c r="C333" s="1"/>
      <c r="D333" s="1"/>
      <c r="E333" s="1"/>
      <c r="F333" s="1"/>
      <c r="G333" s="1"/>
      <c r="H333" s="83"/>
      <c r="I333" s="1"/>
      <c r="J333" s="84"/>
      <c r="K333" s="1"/>
      <c r="L333" s="1"/>
      <c r="M333" s="1"/>
      <c r="N333" s="1"/>
      <c r="O333" s="1"/>
      <c r="P333" s="1"/>
      <c r="Q333" s="1"/>
      <c r="R333" s="1"/>
      <c r="S333" s="1"/>
      <c r="T333" s="1"/>
      <c r="U333" s="104"/>
      <c r="V333" s="104"/>
      <c r="W333" s="1"/>
      <c r="X333" s="82"/>
      <c r="Y333" s="1"/>
      <c r="Z333" s="1"/>
      <c r="AA333" s="1"/>
      <c r="AB333" s="1"/>
      <c r="AC333" s="1"/>
      <c r="AD333" s="1"/>
      <c r="AE333" s="1"/>
      <c r="AF333" s="85"/>
      <c r="AG333" s="1"/>
      <c r="AH333" s="1"/>
      <c r="AI333" s="1"/>
      <c r="AJ333" s="104"/>
      <c r="AK333" s="116"/>
      <c r="AL333" s="104"/>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c r="IA333" s="1"/>
      <c r="IB333" s="1"/>
      <c r="IC333" s="1"/>
      <c r="ID333" s="1"/>
      <c r="IE333" s="1"/>
      <c r="IF333" s="1"/>
      <c r="IG333" s="1"/>
      <c r="IH333" s="1"/>
      <c r="II333" s="1"/>
      <c r="IJ333" s="1"/>
      <c r="IK333" s="1"/>
      <c r="IL333" s="1"/>
      <c r="IM333" s="1"/>
      <c r="IN333" s="1"/>
      <c r="IO333" s="1"/>
      <c r="IP333" s="1"/>
      <c r="IQ333" s="1"/>
      <c r="IR333" s="1"/>
      <c r="IS333" s="1"/>
      <c r="IT333" s="1"/>
      <c r="IU333" s="1"/>
      <c r="IV333" s="1"/>
      <c r="IW333" s="1"/>
      <c r="IX333" s="1"/>
      <c r="IY333" s="1"/>
      <c r="IZ333" s="1"/>
      <c r="JA333" s="1"/>
      <c r="JB333" s="1"/>
      <c r="JC333" s="1"/>
      <c r="JD333" s="1"/>
      <c r="JE333" s="1"/>
      <c r="JF333" s="1"/>
      <c r="JG333" s="1"/>
      <c r="JH333" s="1"/>
      <c r="JI333" s="1"/>
      <c r="JJ333" s="1"/>
      <c r="JK333" s="1"/>
      <c r="JL333" s="1"/>
      <c r="JM333" s="1"/>
      <c r="JN333" s="1"/>
      <c r="JO333" s="1"/>
      <c r="JP333" s="1"/>
      <c r="JQ333" s="1"/>
      <c r="JR333" s="1"/>
      <c r="JS333" s="1"/>
      <c r="JT333" s="1"/>
      <c r="JU333" s="1"/>
      <c r="JV333" s="1"/>
      <c r="JW333" s="1"/>
      <c r="JX333" s="1"/>
      <c r="JY333" s="1"/>
      <c r="JZ333" s="1"/>
      <c r="KA333" s="1"/>
      <c r="KB333" s="1"/>
      <c r="KC333" s="1"/>
      <c r="KD333" s="1"/>
      <c r="KE333" s="1"/>
      <c r="KF333" s="1"/>
      <c r="KG333" s="1"/>
      <c r="KH333" s="1"/>
      <c r="KI333" s="1"/>
      <c r="KJ333" s="1"/>
      <c r="KK333" s="1"/>
      <c r="KL333" s="1"/>
      <c r="KM333" s="1"/>
      <c r="KN333" s="1"/>
      <c r="KO333" s="1"/>
      <c r="KP333" s="1"/>
      <c r="KQ333" s="1"/>
      <c r="KR333" s="1"/>
      <c r="KS333" s="1"/>
      <c r="KT333" s="1"/>
      <c r="KU333" s="1"/>
      <c r="KV333" s="1"/>
      <c r="KW333" s="1"/>
      <c r="KX333" s="1"/>
      <c r="KY333" s="1"/>
      <c r="KZ333" s="1"/>
      <c r="LA333" s="1"/>
      <c r="LB333" s="1"/>
      <c r="LC333" s="1"/>
      <c r="LD333" s="1"/>
      <c r="LE333" s="1"/>
      <c r="LF333" s="1"/>
      <c r="LG333" s="1"/>
      <c r="LH333" s="1"/>
      <c r="LI333" s="1"/>
      <c r="LJ333" s="1"/>
      <c r="LK333" s="1"/>
      <c r="LL333" s="1"/>
      <c r="LM333" s="1"/>
      <c r="LN333" s="1"/>
      <c r="LO333" s="1"/>
      <c r="LP333" s="1"/>
      <c r="LQ333" s="1"/>
      <c r="LR333" s="1"/>
      <c r="LS333" s="1"/>
      <c r="LT333" s="1"/>
      <c r="LU333" s="1"/>
      <c r="LV333" s="1"/>
      <c r="LW333" s="1"/>
      <c r="LX333" s="1"/>
      <c r="LY333" s="1"/>
      <c r="LZ333" s="1"/>
      <c r="MA333" s="1"/>
      <c r="MB333" s="1"/>
      <c r="MC333" s="1"/>
      <c r="MD333" s="1"/>
      <c r="ME333" s="1"/>
      <c r="MF333" s="1"/>
      <c r="MG333" s="1"/>
      <c r="MH333" s="1"/>
    </row>
    <row r="334" spans="1:346" ht="142.5" customHeight="1" x14ac:dyDescent="0.2">
      <c r="A334" s="1"/>
      <c r="B334" s="1"/>
      <c r="C334" s="1"/>
      <c r="D334" s="1"/>
      <c r="E334" s="1"/>
      <c r="F334" s="1"/>
      <c r="G334" s="1"/>
      <c r="H334" s="83"/>
      <c r="I334" s="1"/>
      <c r="J334" s="84"/>
      <c r="K334" s="1"/>
      <c r="L334" s="1"/>
      <c r="M334" s="1"/>
      <c r="N334" s="1"/>
      <c r="O334" s="1"/>
      <c r="P334" s="1"/>
      <c r="Q334" s="1"/>
      <c r="R334" s="1"/>
      <c r="S334" s="1"/>
      <c r="T334" s="1"/>
      <c r="U334" s="104"/>
      <c r="V334" s="104"/>
      <c r="W334" s="1"/>
      <c r="X334" s="82"/>
      <c r="Y334" s="1"/>
      <c r="Z334" s="1"/>
      <c r="AA334" s="1"/>
      <c r="AB334" s="1"/>
      <c r="AC334" s="1"/>
      <c r="AD334" s="1"/>
      <c r="AE334" s="1"/>
      <c r="AF334" s="85"/>
      <c r="AG334" s="1"/>
      <c r="AH334" s="1"/>
      <c r="AI334" s="1"/>
      <c r="AJ334" s="104"/>
      <c r="AK334" s="116"/>
      <c r="AL334" s="104"/>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c r="IG334" s="1"/>
      <c r="IH334" s="1"/>
      <c r="II334" s="1"/>
      <c r="IJ334" s="1"/>
      <c r="IK334" s="1"/>
      <c r="IL334" s="1"/>
      <c r="IM334" s="1"/>
      <c r="IN334" s="1"/>
      <c r="IO334" s="1"/>
      <c r="IP334" s="1"/>
      <c r="IQ334" s="1"/>
      <c r="IR334" s="1"/>
      <c r="IS334" s="1"/>
      <c r="IT334" s="1"/>
      <c r="IU334" s="1"/>
      <c r="IV334" s="1"/>
      <c r="IW334" s="1"/>
      <c r="IX334" s="1"/>
      <c r="IY334" s="1"/>
      <c r="IZ334" s="1"/>
      <c r="JA334" s="1"/>
      <c r="JB334" s="1"/>
      <c r="JC334" s="1"/>
      <c r="JD334" s="1"/>
      <c r="JE334" s="1"/>
      <c r="JF334" s="1"/>
      <c r="JG334" s="1"/>
      <c r="JH334" s="1"/>
      <c r="JI334" s="1"/>
      <c r="JJ334" s="1"/>
      <c r="JK334" s="1"/>
      <c r="JL334" s="1"/>
      <c r="JM334" s="1"/>
      <c r="JN334" s="1"/>
      <c r="JO334" s="1"/>
      <c r="JP334" s="1"/>
      <c r="JQ334" s="1"/>
      <c r="JR334" s="1"/>
      <c r="JS334" s="1"/>
      <c r="JT334" s="1"/>
      <c r="JU334" s="1"/>
      <c r="JV334" s="1"/>
      <c r="JW334" s="1"/>
      <c r="JX334" s="1"/>
      <c r="JY334" s="1"/>
      <c r="JZ334" s="1"/>
      <c r="KA334" s="1"/>
      <c r="KB334" s="1"/>
      <c r="KC334" s="1"/>
      <c r="KD334" s="1"/>
      <c r="KE334" s="1"/>
      <c r="KF334" s="1"/>
      <c r="KG334" s="1"/>
      <c r="KH334" s="1"/>
      <c r="KI334" s="1"/>
      <c r="KJ334" s="1"/>
      <c r="KK334" s="1"/>
      <c r="KL334" s="1"/>
      <c r="KM334" s="1"/>
      <c r="KN334" s="1"/>
      <c r="KO334" s="1"/>
      <c r="KP334" s="1"/>
      <c r="KQ334" s="1"/>
      <c r="KR334" s="1"/>
      <c r="KS334" s="1"/>
      <c r="KT334" s="1"/>
      <c r="KU334" s="1"/>
      <c r="KV334" s="1"/>
      <c r="KW334" s="1"/>
      <c r="KX334" s="1"/>
      <c r="KY334" s="1"/>
      <c r="KZ334" s="1"/>
      <c r="LA334" s="1"/>
      <c r="LB334" s="1"/>
      <c r="LC334" s="1"/>
      <c r="LD334" s="1"/>
      <c r="LE334" s="1"/>
      <c r="LF334" s="1"/>
      <c r="LG334" s="1"/>
      <c r="LH334" s="1"/>
      <c r="LI334" s="1"/>
      <c r="LJ334" s="1"/>
      <c r="LK334" s="1"/>
      <c r="LL334" s="1"/>
      <c r="LM334" s="1"/>
      <c r="LN334" s="1"/>
      <c r="LO334" s="1"/>
      <c r="LP334" s="1"/>
      <c r="LQ334" s="1"/>
      <c r="LR334" s="1"/>
      <c r="LS334" s="1"/>
      <c r="LT334" s="1"/>
      <c r="LU334" s="1"/>
      <c r="LV334" s="1"/>
      <c r="LW334" s="1"/>
      <c r="LX334" s="1"/>
      <c r="LY334" s="1"/>
      <c r="LZ334" s="1"/>
      <c r="MA334" s="1"/>
      <c r="MB334" s="1"/>
      <c r="MC334" s="1"/>
      <c r="MD334" s="1"/>
      <c r="ME334" s="1"/>
      <c r="MF334" s="1"/>
      <c r="MG334" s="1"/>
      <c r="MH334" s="1"/>
    </row>
    <row r="335" spans="1:346" ht="142.5" customHeight="1" x14ac:dyDescent="0.2">
      <c r="A335" s="1"/>
      <c r="B335" s="1"/>
      <c r="C335" s="1"/>
      <c r="D335" s="1"/>
      <c r="E335" s="1"/>
      <c r="F335" s="1"/>
      <c r="G335" s="1"/>
      <c r="H335" s="83"/>
      <c r="I335" s="1"/>
      <c r="J335" s="84"/>
      <c r="K335" s="1"/>
      <c r="L335" s="1"/>
      <c r="M335" s="1"/>
      <c r="N335" s="1"/>
      <c r="O335" s="1"/>
      <c r="P335" s="1"/>
      <c r="Q335" s="1"/>
      <c r="R335" s="1"/>
      <c r="S335" s="1"/>
      <c r="T335" s="1"/>
      <c r="U335" s="104"/>
      <c r="V335" s="104"/>
      <c r="W335" s="1"/>
      <c r="X335" s="82"/>
      <c r="Y335" s="1"/>
      <c r="Z335" s="1"/>
      <c r="AA335" s="1"/>
      <c r="AB335" s="1"/>
      <c r="AC335" s="1"/>
      <c r="AD335" s="1"/>
      <c r="AE335" s="1"/>
      <c r="AF335" s="85"/>
      <c r="AG335" s="1"/>
      <c r="AH335" s="1"/>
      <c r="AI335" s="1"/>
      <c r="AJ335" s="104"/>
      <c r="AK335" s="116"/>
      <c r="AL335" s="104"/>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c r="IN335" s="1"/>
      <c r="IO335" s="1"/>
      <c r="IP335" s="1"/>
      <c r="IQ335" s="1"/>
      <c r="IR335" s="1"/>
      <c r="IS335" s="1"/>
      <c r="IT335" s="1"/>
      <c r="IU335" s="1"/>
      <c r="IV335" s="1"/>
      <c r="IW335" s="1"/>
      <c r="IX335" s="1"/>
      <c r="IY335" s="1"/>
      <c r="IZ335" s="1"/>
      <c r="JA335" s="1"/>
      <c r="JB335" s="1"/>
      <c r="JC335" s="1"/>
      <c r="JD335" s="1"/>
      <c r="JE335" s="1"/>
      <c r="JF335" s="1"/>
      <c r="JG335" s="1"/>
      <c r="JH335" s="1"/>
      <c r="JI335" s="1"/>
      <c r="JJ335" s="1"/>
      <c r="JK335" s="1"/>
      <c r="JL335" s="1"/>
      <c r="JM335" s="1"/>
      <c r="JN335" s="1"/>
      <c r="JO335" s="1"/>
      <c r="JP335" s="1"/>
      <c r="JQ335" s="1"/>
      <c r="JR335" s="1"/>
      <c r="JS335" s="1"/>
      <c r="JT335" s="1"/>
      <c r="JU335" s="1"/>
      <c r="JV335" s="1"/>
      <c r="JW335" s="1"/>
      <c r="JX335" s="1"/>
      <c r="JY335" s="1"/>
      <c r="JZ335" s="1"/>
      <c r="KA335" s="1"/>
      <c r="KB335" s="1"/>
      <c r="KC335" s="1"/>
      <c r="KD335" s="1"/>
      <c r="KE335" s="1"/>
      <c r="KF335" s="1"/>
      <c r="KG335" s="1"/>
      <c r="KH335" s="1"/>
      <c r="KI335" s="1"/>
      <c r="KJ335" s="1"/>
      <c r="KK335" s="1"/>
      <c r="KL335" s="1"/>
      <c r="KM335" s="1"/>
      <c r="KN335" s="1"/>
      <c r="KO335" s="1"/>
      <c r="KP335" s="1"/>
      <c r="KQ335" s="1"/>
      <c r="KR335" s="1"/>
      <c r="KS335" s="1"/>
      <c r="KT335" s="1"/>
      <c r="KU335" s="1"/>
      <c r="KV335" s="1"/>
      <c r="KW335" s="1"/>
      <c r="KX335" s="1"/>
      <c r="KY335" s="1"/>
      <c r="KZ335" s="1"/>
      <c r="LA335" s="1"/>
      <c r="LB335" s="1"/>
      <c r="LC335" s="1"/>
      <c r="LD335" s="1"/>
      <c r="LE335" s="1"/>
      <c r="LF335" s="1"/>
      <c r="LG335" s="1"/>
      <c r="LH335" s="1"/>
      <c r="LI335" s="1"/>
      <c r="LJ335" s="1"/>
      <c r="LK335" s="1"/>
      <c r="LL335" s="1"/>
      <c r="LM335" s="1"/>
      <c r="LN335" s="1"/>
      <c r="LO335" s="1"/>
      <c r="LP335" s="1"/>
      <c r="LQ335" s="1"/>
      <c r="LR335" s="1"/>
      <c r="LS335" s="1"/>
      <c r="LT335" s="1"/>
      <c r="LU335" s="1"/>
      <c r="LV335" s="1"/>
      <c r="LW335" s="1"/>
      <c r="LX335" s="1"/>
      <c r="LY335" s="1"/>
      <c r="LZ335" s="1"/>
      <c r="MA335" s="1"/>
      <c r="MB335" s="1"/>
      <c r="MC335" s="1"/>
      <c r="MD335" s="1"/>
      <c r="ME335" s="1"/>
      <c r="MF335" s="1"/>
      <c r="MG335" s="1"/>
      <c r="MH335" s="1"/>
    </row>
    <row r="336" spans="1:346" ht="142.5" customHeight="1" x14ac:dyDescent="0.2">
      <c r="A336" s="1"/>
      <c r="B336" s="1"/>
      <c r="C336" s="1"/>
      <c r="D336" s="1"/>
      <c r="E336" s="1"/>
      <c r="F336" s="1"/>
      <c r="G336" s="1"/>
      <c r="H336" s="83"/>
      <c r="I336" s="1"/>
      <c r="J336" s="84"/>
      <c r="K336" s="1"/>
      <c r="L336" s="1"/>
      <c r="M336" s="1"/>
      <c r="N336" s="1"/>
      <c r="O336" s="1"/>
      <c r="P336" s="1"/>
      <c r="Q336" s="1"/>
      <c r="R336" s="1"/>
      <c r="S336" s="1"/>
      <c r="T336" s="1"/>
      <c r="U336" s="104"/>
      <c r="V336" s="104"/>
      <c r="W336" s="1"/>
      <c r="X336" s="82"/>
      <c r="Y336" s="1"/>
      <c r="Z336" s="1"/>
      <c r="AA336" s="1"/>
      <c r="AB336" s="1"/>
      <c r="AC336" s="1"/>
      <c r="AD336" s="1"/>
      <c r="AE336" s="1"/>
      <c r="AF336" s="85"/>
      <c r="AG336" s="1"/>
      <c r="AH336" s="1"/>
      <c r="AI336" s="1"/>
      <c r="AJ336" s="104"/>
      <c r="AK336" s="116"/>
      <c r="AL336" s="104"/>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c r="IN336" s="1"/>
      <c r="IO336" s="1"/>
      <c r="IP336" s="1"/>
      <c r="IQ336" s="1"/>
      <c r="IR336" s="1"/>
      <c r="IS336" s="1"/>
      <c r="IT336" s="1"/>
      <c r="IU336" s="1"/>
      <c r="IV336" s="1"/>
      <c r="IW336" s="1"/>
      <c r="IX336" s="1"/>
      <c r="IY336" s="1"/>
      <c r="IZ336" s="1"/>
      <c r="JA336" s="1"/>
      <c r="JB336" s="1"/>
      <c r="JC336" s="1"/>
      <c r="JD336" s="1"/>
      <c r="JE336" s="1"/>
      <c r="JF336" s="1"/>
      <c r="JG336" s="1"/>
      <c r="JH336" s="1"/>
      <c r="JI336" s="1"/>
      <c r="JJ336" s="1"/>
      <c r="JK336" s="1"/>
      <c r="JL336" s="1"/>
      <c r="JM336" s="1"/>
      <c r="JN336" s="1"/>
      <c r="JO336" s="1"/>
      <c r="JP336" s="1"/>
      <c r="JQ336" s="1"/>
      <c r="JR336" s="1"/>
      <c r="JS336" s="1"/>
      <c r="JT336" s="1"/>
      <c r="JU336" s="1"/>
      <c r="JV336" s="1"/>
      <c r="JW336" s="1"/>
      <c r="JX336" s="1"/>
      <c r="JY336" s="1"/>
      <c r="JZ336" s="1"/>
      <c r="KA336" s="1"/>
      <c r="KB336" s="1"/>
      <c r="KC336" s="1"/>
      <c r="KD336" s="1"/>
      <c r="KE336" s="1"/>
      <c r="KF336" s="1"/>
      <c r="KG336" s="1"/>
      <c r="KH336" s="1"/>
      <c r="KI336" s="1"/>
      <c r="KJ336" s="1"/>
      <c r="KK336" s="1"/>
      <c r="KL336" s="1"/>
      <c r="KM336" s="1"/>
      <c r="KN336" s="1"/>
      <c r="KO336" s="1"/>
      <c r="KP336" s="1"/>
      <c r="KQ336" s="1"/>
      <c r="KR336" s="1"/>
      <c r="KS336" s="1"/>
      <c r="KT336" s="1"/>
      <c r="KU336" s="1"/>
      <c r="KV336" s="1"/>
      <c r="KW336" s="1"/>
      <c r="KX336" s="1"/>
      <c r="KY336" s="1"/>
      <c r="KZ336" s="1"/>
      <c r="LA336" s="1"/>
      <c r="LB336" s="1"/>
      <c r="LC336" s="1"/>
      <c r="LD336" s="1"/>
      <c r="LE336" s="1"/>
      <c r="LF336" s="1"/>
      <c r="LG336" s="1"/>
      <c r="LH336" s="1"/>
      <c r="LI336" s="1"/>
      <c r="LJ336" s="1"/>
      <c r="LK336" s="1"/>
      <c r="LL336" s="1"/>
      <c r="LM336" s="1"/>
      <c r="LN336" s="1"/>
      <c r="LO336" s="1"/>
      <c r="LP336" s="1"/>
      <c r="LQ336" s="1"/>
      <c r="LR336" s="1"/>
      <c r="LS336" s="1"/>
      <c r="LT336" s="1"/>
      <c r="LU336" s="1"/>
      <c r="LV336" s="1"/>
      <c r="LW336" s="1"/>
      <c r="LX336" s="1"/>
      <c r="LY336" s="1"/>
      <c r="LZ336" s="1"/>
      <c r="MA336" s="1"/>
      <c r="MB336" s="1"/>
      <c r="MC336" s="1"/>
      <c r="MD336" s="1"/>
      <c r="ME336" s="1"/>
      <c r="MF336" s="1"/>
      <c r="MG336" s="1"/>
      <c r="MH336" s="1"/>
    </row>
    <row r="337" spans="1:346" ht="142.5" customHeight="1" x14ac:dyDescent="0.2">
      <c r="A337" s="1"/>
      <c r="B337" s="1"/>
      <c r="C337" s="1"/>
      <c r="D337" s="1"/>
      <c r="E337" s="1"/>
      <c r="F337" s="1"/>
      <c r="G337" s="1"/>
      <c r="H337" s="83"/>
      <c r="I337" s="1"/>
      <c r="J337" s="84"/>
      <c r="K337" s="1"/>
      <c r="L337" s="1"/>
      <c r="M337" s="1"/>
      <c r="N337" s="1"/>
      <c r="O337" s="1"/>
      <c r="P337" s="1"/>
      <c r="Q337" s="1"/>
      <c r="R337" s="1"/>
      <c r="S337" s="1"/>
      <c r="T337" s="1"/>
      <c r="U337" s="104"/>
      <c r="V337" s="104"/>
      <c r="W337" s="1"/>
      <c r="X337" s="82"/>
      <c r="Y337" s="1"/>
      <c r="Z337" s="1"/>
      <c r="AA337" s="1"/>
      <c r="AB337" s="1"/>
      <c r="AC337" s="1"/>
      <c r="AD337" s="1"/>
      <c r="AE337" s="1"/>
      <c r="AF337" s="85"/>
      <c r="AG337" s="1"/>
      <c r="AH337" s="1"/>
      <c r="AI337" s="1"/>
      <c r="AJ337" s="104"/>
      <c r="AK337" s="116"/>
      <c r="AL337" s="104"/>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c r="IN337" s="1"/>
      <c r="IO337" s="1"/>
      <c r="IP337" s="1"/>
      <c r="IQ337" s="1"/>
      <c r="IR337" s="1"/>
      <c r="IS337" s="1"/>
      <c r="IT337" s="1"/>
      <c r="IU337" s="1"/>
      <c r="IV337" s="1"/>
      <c r="IW337" s="1"/>
      <c r="IX337" s="1"/>
      <c r="IY337" s="1"/>
      <c r="IZ337" s="1"/>
      <c r="JA337" s="1"/>
      <c r="JB337" s="1"/>
      <c r="JC337" s="1"/>
      <c r="JD337" s="1"/>
      <c r="JE337" s="1"/>
      <c r="JF337" s="1"/>
      <c r="JG337" s="1"/>
      <c r="JH337" s="1"/>
      <c r="JI337" s="1"/>
      <c r="JJ337" s="1"/>
      <c r="JK337" s="1"/>
      <c r="JL337" s="1"/>
      <c r="JM337" s="1"/>
      <c r="JN337" s="1"/>
      <c r="JO337" s="1"/>
      <c r="JP337" s="1"/>
      <c r="JQ337" s="1"/>
      <c r="JR337" s="1"/>
      <c r="JS337" s="1"/>
      <c r="JT337" s="1"/>
      <c r="JU337" s="1"/>
      <c r="JV337" s="1"/>
      <c r="JW337" s="1"/>
      <c r="JX337" s="1"/>
      <c r="JY337" s="1"/>
      <c r="JZ337" s="1"/>
      <c r="KA337" s="1"/>
      <c r="KB337" s="1"/>
      <c r="KC337" s="1"/>
      <c r="KD337" s="1"/>
      <c r="KE337" s="1"/>
      <c r="KF337" s="1"/>
      <c r="KG337" s="1"/>
      <c r="KH337" s="1"/>
      <c r="KI337" s="1"/>
      <c r="KJ337" s="1"/>
      <c r="KK337" s="1"/>
      <c r="KL337" s="1"/>
      <c r="KM337" s="1"/>
      <c r="KN337" s="1"/>
      <c r="KO337" s="1"/>
      <c r="KP337" s="1"/>
      <c r="KQ337" s="1"/>
      <c r="KR337" s="1"/>
      <c r="KS337" s="1"/>
      <c r="KT337" s="1"/>
      <c r="KU337" s="1"/>
      <c r="KV337" s="1"/>
      <c r="KW337" s="1"/>
      <c r="KX337" s="1"/>
      <c r="KY337" s="1"/>
      <c r="KZ337" s="1"/>
      <c r="LA337" s="1"/>
      <c r="LB337" s="1"/>
      <c r="LC337" s="1"/>
      <c r="LD337" s="1"/>
      <c r="LE337" s="1"/>
      <c r="LF337" s="1"/>
      <c r="LG337" s="1"/>
      <c r="LH337" s="1"/>
      <c r="LI337" s="1"/>
      <c r="LJ337" s="1"/>
      <c r="LK337" s="1"/>
      <c r="LL337" s="1"/>
      <c r="LM337" s="1"/>
      <c r="LN337" s="1"/>
      <c r="LO337" s="1"/>
      <c r="LP337" s="1"/>
      <c r="LQ337" s="1"/>
      <c r="LR337" s="1"/>
      <c r="LS337" s="1"/>
      <c r="LT337" s="1"/>
      <c r="LU337" s="1"/>
      <c r="LV337" s="1"/>
      <c r="LW337" s="1"/>
      <c r="LX337" s="1"/>
      <c r="LY337" s="1"/>
      <c r="LZ337" s="1"/>
      <c r="MA337" s="1"/>
      <c r="MB337" s="1"/>
      <c r="MC337" s="1"/>
      <c r="MD337" s="1"/>
      <c r="ME337" s="1"/>
      <c r="MF337" s="1"/>
      <c r="MG337" s="1"/>
      <c r="MH337" s="1"/>
    </row>
    <row r="338" spans="1:346" ht="142.5" customHeight="1" x14ac:dyDescent="0.2">
      <c r="A338" s="1"/>
      <c r="B338" s="1"/>
      <c r="C338" s="1"/>
      <c r="D338" s="1"/>
      <c r="E338" s="1"/>
      <c r="F338" s="1"/>
      <c r="G338" s="1"/>
      <c r="H338" s="83"/>
      <c r="I338" s="1"/>
      <c r="J338" s="84"/>
      <c r="K338" s="1"/>
      <c r="L338" s="1"/>
      <c r="M338" s="1"/>
      <c r="N338" s="1"/>
      <c r="O338" s="1"/>
      <c r="P338" s="1"/>
      <c r="Q338" s="1"/>
      <c r="R338" s="1"/>
      <c r="S338" s="1"/>
      <c r="T338" s="1"/>
      <c r="U338" s="104"/>
      <c r="V338" s="104"/>
      <c r="W338" s="1"/>
      <c r="X338" s="82"/>
      <c r="Y338" s="1"/>
      <c r="Z338" s="1"/>
      <c r="AA338" s="1"/>
      <c r="AB338" s="1"/>
      <c r="AC338" s="1"/>
      <c r="AD338" s="1"/>
      <c r="AE338" s="1"/>
      <c r="AF338" s="85"/>
      <c r="AG338" s="1"/>
      <c r="AH338" s="1"/>
      <c r="AI338" s="1"/>
      <c r="AJ338" s="104"/>
      <c r="AK338" s="116"/>
      <c r="AL338" s="104"/>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c r="IN338" s="1"/>
      <c r="IO338" s="1"/>
      <c r="IP338" s="1"/>
      <c r="IQ338" s="1"/>
      <c r="IR338" s="1"/>
      <c r="IS338" s="1"/>
      <c r="IT338" s="1"/>
      <c r="IU338" s="1"/>
      <c r="IV338" s="1"/>
      <c r="IW338" s="1"/>
      <c r="IX338" s="1"/>
      <c r="IY338" s="1"/>
      <c r="IZ338" s="1"/>
      <c r="JA338" s="1"/>
      <c r="JB338" s="1"/>
      <c r="JC338" s="1"/>
      <c r="JD338" s="1"/>
      <c r="JE338" s="1"/>
      <c r="JF338" s="1"/>
      <c r="JG338" s="1"/>
      <c r="JH338" s="1"/>
      <c r="JI338" s="1"/>
      <c r="JJ338" s="1"/>
      <c r="JK338" s="1"/>
      <c r="JL338" s="1"/>
      <c r="JM338" s="1"/>
      <c r="JN338" s="1"/>
      <c r="JO338" s="1"/>
      <c r="JP338" s="1"/>
      <c r="JQ338" s="1"/>
      <c r="JR338" s="1"/>
      <c r="JS338" s="1"/>
      <c r="JT338" s="1"/>
      <c r="JU338" s="1"/>
      <c r="JV338" s="1"/>
      <c r="JW338" s="1"/>
      <c r="JX338" s="1"/>
      <c r="JY338" s="1"/>
      <c r="JZ338" s="1"/>
      <c r="KA338" s="1"/>
      <c r="KB338" s="1"/>
      <c r="KC338" s="1"/>
      <c r="KD338" s="1"/>
      <c r="KE338" s="1"/>
      <c r="KF338" s="1"/>
      <c r="KG338" s="1"/>
      <c r="KH338" s="1"/>
      <c r="KI338" s="1"/>
      <c r="KJ338" s="1"/>
      <c r="KK338" s="1"/>
      <c r="KL338" s="1"/>
      <c r="KM338" s="1"/>
      <c r="KN338" s="1"/>
      <c r="KO338" s="1"/>
      <c r="KP338" s="1"/>
      <c r="KQ338" s="1"/>
      <c r="KR338" s="1"/>
      <c r="KS338" s="1"/>
      <c r="KT338" s="1"/>
      <c r="KU338" s="1"/>
      <c r="KV338" s="1"/>
      <c r="KW338" s="1"/>
      <c r="KX338" s="1"/>
      <c r="KY338" s="1"/>
      <c r="KZ338" s="1"/>
      <c r="LA338" s="1"/>
      <c r="LB338" s="1"/>
      <c r="LC338" s="1"/>
      <c r="LD338" s="1"/>
      <c r="LE338" s="1"/>
      <c r="LF338" s="1"/>
      <c r="LG338" s="1"/>
      <c r="LH338" s="1"/>
      <c r="LI338" s="1"/>
      <c r="LJ338" s="1"/>
      <c r="LK338" s="1"/>
      <c r="LL338" s="1"/>
      <c r="LM338" s="1"/>
      <c r="LN338" s="1"/>
      <c r="LO338" s="1"/>
      <c r="LP338" s="1"/>
      <c r="LQ338" s="1"/>
      <c r="LR338" s="1"/>
      <c r="LS338" s="1"/>
      <c r="LT338" s="1"/>
      <c r="LU338" s="1"/>
      <c r="LV338" s="1"/>
      <c r="LW338" s="1"/>
      <c r="LX338" s="1"/>
      <c r="LY338" s="1"/>
      <c r="LZ338" s="1"/>
      <c r="MA338" s="1"/>
      <c r="MB338" s="1"/>
      <c r="MC338" s="1"/>
      <c r="MD338" s="1"/>
      <c r="ME338" s="1"/>
      <c r="MF338" s="1"/>
      <c r="MG338" s="1"/>
      <c r="MH338" s="1"/>
    </row>
    <row r="339" spans="1:346" ht="142.5" customHeight="1" x14ac:dyDescent="0.2">
      <c r="A339" s="1"/>
      <c r="B339" s="1"/>
      <c r="C339" s="1"/>
      <c r="D339" s="1"/>
      <c r="E339" s="1"/>
      <c r="F339" s="1"/>
      <c r="G339" s="1"/>
      <c r="H339" s="83"/>
      <c r="I339" s="1"/>
      <c r="J339" s="84"/>
      <c r="K339" s="1"/>
      <c r="L339" s="1"/>
      <c r="M339" s="1"/>
      <c r="N339" s="1"/>
      <c r="O339" s="1"/>
      <c r="P339" s="1"/>
      <c r="Q339" s="1"/>
      <c r="R339" s="1"/>
      <c r="S339" s="1"/>
      <c r="T339" s="1"/>
      <c r="U339" s="104"/>
      <c r="V339" s="104"/>
      <c r="W339" s="1"/>
      <c r="X339" s="82"/>
      <c r="Y339" s="1"/>
      <c r="Z339" s="1"/>
      <c r="AA339" s="1"/>
      <c r="AB339" s="1"/>
      <c r="AC339" s="1"/>
      <c r="AD339" s="1"/>
      <c r="AE339" s="1"/>
      <c r="AF339" s="85"/>
      <c r="AG339" s="1"/>
      <c r="AH339" s="1"/>
      <c r="AI339" s="1"/>
      <c r="AJ339" s="104"/>
      <c r="AK339" s="116"/>
      <c r="AL339" s="104"/>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c r="HU339" s="1"/>
      <c r="HV339" s="1"/>
      <c r="HW339" s="1"/>
      <c r="HX339" s="1"/>
      <c r="HY339" s="1"/>
      <c r="HZ339" s="1"/>
      <c r="IA339" s="1"/>
      <c r="IB339" s="1"/>
      <c r="IC339" s="1"/>
      <c r="ID339" s="1"/>
      <c r="IE339" s="1"/>
      <c r="IF339" s="1"/>
      <c r="IG339" s="1"/>
      <c r="IH339" s="1"/>
      <c r="II339" s="1"/>
      <c r="IJ339" s="1"/>
      <c r="IK339" s="1"/>
      <c r="IL339" s="1"/>
      <c r="IM339" s="1"/>
      <c r="IN339" s="1"/>
      <c r="IO339" s="1"/>
      <c r="IP339" s="1"/>
      <c r="IQ339" s="1"/>
      <c r="IR339" s="1"/>
      <c r="IS339" s="1"/>
      <c r="IT339" s="1"/>
      <c r="IU339" s="1"/>
      <c r="IV339" s="1"/>
      <c r="IW339" s="1"/>
      <c r="IX339" s="1"/>
      <c r="IY339" s="1"/>
      <c r="IZ339" s="1"/>
      <c r="JA339" s="1"/>
      <c r="JB339" s="1"/>
      <c r="JC339" s="1"/>
      <c r="JD339" s="1"/>
      <c r="JE339" s="1"/>
      <c r="JF339" s="1"/>
      <c r="JG339" s="1"/>
      <c r="JH339" s="1"/>
      <c r="JI339" s="1"/>
      <c r="JJ339" s="1"/>
      <c r="JK339" s="1"/>
      <c r="JL339" s="1"/>
      <c r="JM339" s="1"/>
      <c r="JN339" s="1"/>
      <c r="JO339" s="1"/>
      <c r="JP339" s="1"/>
      <c r="JQ339" s="1"/>
      <c r="JR339" s="1"/>
      <c r="JS339" s="1"/>
      <c r="JT339" s="1"/>
      <c r="JU339" s="1"/>
      <c r="JV339" s="1"/>
      <c r="JW339" s="1"/>
      <c r="JX339" s="1"/>
      <c r="JY339" s="1"/>
      <c r="JZ339" s="1"/>
      <c r="KA339" s="1"/>
      <c r="KB339" s="1"/>
      <c r="KC339" s="1"/>
      <c r="KD339" s="1"/>
      <c r="KE339" s="1"/>
      <c r="KF339" s="1"/>
      <c r="KG339" s="1"/>
      <c r="KH339" s="1"/>
      <c r="KI339" s="1"/>
      <c r="KJ339" s="1"/>
      <c r="KK339" s="1"/>
      <c r="KL339" s="1"/>
      <c r="KM339" s="1"/>
      <c r="KN339" s="1"/>
      <c r="KO339" s="1"/>
      <c r="KP339" s="1"/>
      <c r="KQ339" s="1"/>
      <c r="KR339" s="1"/>
      <c r="KS339" s="1"/>
      <c r="KT339" s="1"/>
      <c r="KU339" s="1"/>
      <c r="KV339" s="1"/>
      <c r="KW339" s="1"/>
      <c r="KX339" s="1"/>
      <c r="KY339" s="1"/>
      <c r="KZ339" s="1"/>
      <c r="LA339" s="1"/>
      <c r="LB339" s="1"/>
      <c r="LC339" s="1"/>
      <c r="LD339" s="1"/>
      <c r="LE339" s="1"/>
      <c r="LF339" s="1"/>
      <c r="LG339" s="1"/>
      <c r="LH339" s="1"/>
      <c r="LI339" s="1"/>
      <c r="LJ339" s="1"/>
      <c r="LK339" s="1"/>
      <c r="LL339" s="1"/>
      <c r="LM339" s="1"/>
      <c r="LN339" s="1"/>
      <c r="LO339" s="1"/>
      <c r="LP339" s="1"/>
      <c r="LQ339" s="1"/>
      <c r="LR339" s="1"/>
      <c r="LS339" s="1"/>
      <c r="LT339" s="1"/>
      <c r="LU339" s="1"/>
      <c r="LV339" s="1"/>
      <c r="LW339" s="1"/>
      <c r="LX339" s="1"/>
      <c r="LY339" s="1"/>
      <c r="LZ339" s="1"/>
      <c r="MA339" s="1"/>
      <c r="MB339" s="1"/>
      <c r="MC339" s="1"/>
      <c r="MD339" s="1"/>
      <c r="ME339" s="1"/>
      <c r="MF339" s="1"/>
      <c r="MG339" s="1"/>
      <c r="MH339" s="1"/>
    </row>
    <row r="340" spans="1:346" ht="142.5" customHeight="1" x14ac:dyDescent="0.2">
      <c r="A340" s="1"/>
      <c r="B340" s="1"/>
      <c r="C340" s="1"/>
      <c r="D340" s="1"/>
      <c r="E340" s="1"/>
      <c r="F340" s="1"/>
      <c r="G340" s="1"/>
      <c r="H340" s="83"/>
      <c r="I340" s="1"/>
      <c r="J340" s="84"/>
      <c r="K340" s="1"/>
      <c r="L340" s="1"/>
      <c r="M340" s="1"/>
      <c r="N340" s="1"/>
      <c r="O340" s="1"/>
      <c r="P340" s="1"/>
      <c r="Q340" s="1"/>
      <c r="R340" s="1"/>
      <c r="S340" s="1"/>
      <c r="T340" s="1"/>
      <c r="U340" s="104"/>
      <c r="V340" s="104"/>
      <c r="W340" s="1"/>
      <c r="X340" s="82"/>
      <c r="Y340" s="1"/>
      <c r="Z340" s="1"/>
      <c r="AA340" s="1"/>
      <c r="AB340" s="1"/>
      <c r="AC340" s="1"/>
      <c r="AD340" s="1"/>
      <c r="AE340" s="1"/>
      <c r="AF340" s="85"/>
      <c r="AG340" s="1"/>
      <c r="AH340" s="1"/>
      <c r="AI340" s="1"/>
      <c r="AJ340" s="104"/>
      <c r="AK340" s="116"/>
      <c r="AL340" s="104"/>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c r="HU340" s="1"/>
      <c r="HV340" s="1"/>
      <c r="HW340" s="1"/>
      <c r="HX340" s="1"/>
      <c r="HY340" s="1"/>
      <c r="HZ340" s="1"/>
      <c r="IA340" s="1"/>
      <c r="IB340" s="1"/>
      <c r="IC340" s="1"/>
      <c r="ID340" s="1"/>
      <c r="IE340" s="1"/>
      <c r="IF340" s="1"/>
      <c r="IG340" s="1"/>
      <c r="IH340" s="1"/>
      <c r="II340" s="1"/>
      <c r="IJ340" s="1"/>
      <c r="IK340" s="1"/>
      <c r="IL340" s="1"/>
      <c r="IM340" s="1"/>
      <c r="IN340" s="1"/>
      <c r="IO340" s="1"/>
      <c r="IP340" s="1"/>
      <c r="IQ340" s="1"/>
      <c r="IR340" s="1"/>
      <c r="IS340" s="1"/>
      <c r="IT340" s="1"/>
      <c r="IU340" s="1"/>
      <c r="IV340" s="1"/>
      <c r="IW340" s="1"/>
      <c r="IX340" s="1"/>
      <c r="IY340" s="1"/>
      <c r="IZ340" s="1"/>
      <c r="JA340" s="1"/>
      <c r="JB340" s="1"/>
      <c r="JC340" s="1"/>
      <c r="JD340" s="1"/>
      <c r="JE340" s="1"/>
      <c r="JF340" s="1"/>
      <c r="JG340" s="1"/>
      <c r="JH340" s="1"/>
      <c r="JI340" s="1"/>
      <c r="JJ340" s="1"/>
      <c r="JK340" s="1"/>
      <c r="JL340" s="1"/>
      <c r="JM340" s="1"/>
      <c r="JN340" s="1"/>
      <c r="JO340" s="1"/>
      <c r="JP340" s="1"/>
      <c r="JQ340" s="1"/>
      <c r="JR340" s="1"/>
      <c r="JS340" s="1"/>
      <c r="JT340" s="1"/>
      <c r="JU340" s="1"/>
      <c r="JV340" s="1"/>
      <c r="JW340" s="1"/>
      <c r="JX340" s="1"/>
      <c r="JY340" s="1"/>
      <c r="JZ340" s="1"/>
      <c r="KA340" s="1"/>
      <c r="KB340" s="1"/>
      <c r="KC340" s="1"/>
      <c r="KD340" s="1"/>
      <c r="KE340" s="1"/>
      <c r="KF340" s="1"/>
      <c r="KG340" s="1"/>
      <c r="KH340" s="1"/>
      <c r="KI340" s="1"/>
      <c r="KJ340" s="1"/>
      <c r="KK340" s="1"/>
      <c r="KL340" s="1"/>
      <c r="KM340" s="1"/>
      <c r="KN340" s="1"/>
      <c r="KO340" s="1"/>
      <c r="KP340" s="1"/>
      <c r="KQ340" s="1"/>
      <c r="KR340" s="1"/>
      <c r="KS340" s="1"/>
      <c r="KT340" s="1"/>
      <c r="KU340" s="1"/>
      <c r="KV340" s="1"/>
      <c r="KW340" s="1"/>
      <c r="KX340" s="1"/>
      <c r="KY340" s="1"/>
      <c r="KZ340" s="1"/>
      <c r="LA340" s="1"/>
      <c r="LB340" s="1"/>
      <c r="LC340" s="1"/>
      <c r="LD340" s="1"/>
      <c r="LE340" s="1"/>
      <c r="LF340" s="1"/>
      <c r="LG340" s="1"/>
      <c r="LH340" s="1"/>
      <c r="LI340" s="1"/>
      <c r="LJ340" s="1"/>
      <c r="LK340" s="1"/>
      <c r="LL340" s="1"/>
      <c r="LM340" s="1"/>
      <c r="LN340" s="1"/>
      <c r="LO340" s="1"/>
      <c r="LP340" s="1"/>
      <c r="LQ340" s="1"/>
      <c r="LR340" s="1"/>
      <c r="LS340" s="1"/>
      <c r="LT340" s="1"/>
      <c r="LU340" s="1"/>
      <c r="LV340" s="1"/>
      <c r="LW340" s="1"/>
      <c r="LX340" s="1"/>
      <c r="LY340" s="1"/>
      <c r="LZ340" s="1"/>
      <c r="MA340" s="1"/>
      <c r="MB340" s="1"/>
      <c r="MC340" s="1"/>
      <c r="MD340" s="1"/>
      <c r="ME340" s="1"/>
      <c r="MF340" s="1"/>
      <c r="MG340" s="1"/>
      <c r="MH340" s="1"/>
    </row>
    <row r="341" spans="1:346" ht="142.5" customHeight="1" x14ac:dyDescent="0.2">
      <c r="A341" s="1"/>
      <c r="B341" s="1"/>
      <c r="C341" s="1"/>
      <c r="D341" s="1"/>
      <c r="E341" s="1"/>
      <c r="F341" s="1"/>
      <c r="G341" s="1"/>
      <c r="H341" s="83"/>
      <c r="I341" s="1"/>
      <c r="J341" s="84"/>
      <c r="K341" s="1"/>
      <c r="L341" s="1"/>
      <c r="M341" s="1"/>
      <c r="N341" s="1"/>
      <c r="O341" s="1"/>
      <c r="P341" s="1"/>
      <c r="Q341" s="1"/>
      <c r="R341" s="1"/>
      <c r="S341" s="1"/>
      <c r="T341" s="1"/>
      <c r="U341" s="104"/>
      <c r="V341" s="104"/>
      <c r="W341" s="1"/>
      <c r="X341" s="82"/>
      <c r="Y341" s="1"/>
      <c r="Z341" s="1"/>
      <c r="AA341" s="1"/>
      <c r="AB341" s="1"/>
      <c r="AC341" s="1"/>
      <c r="AD341" s="1"/>
      <c r="AE341" s="1"/>
      <c r="AF341" s="85"/>
      <c r="AG341" s="1"/>
      <c r="AH341" s="1"/>
      <c r="AI341" s="1"/>
      <c r="AJ341" s="104"/>
      <c r="AK341" s="116"/>
      <c r="AL341" s="104"/>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c r="HU341" s="1"/>
      <c r="HV341" s="1"/>
      <c r="HW341" s="1"/>
      <c r="HX341" s="1"/>
      <c r="HY341" s="1"/>
      <c r="HZ341" s="1"/>
      <c r="IA341" s="1"/>
      <c r="IB341" s="1"/>
      <c r="IC341" s="1"/>
      <c r="ID341" s="1"/>
      <c r="IE341" s="1"/>
      <c r="IF341" s="1"/>
      <c r="IG341" s="1"/>
      <c r="IH341" s="1"/>
      <c r="II341" s="1"/>
      <c r="IJ341" s="1"/>
      <c r="IK341" s="1"/>
      <c r="IL341" s="1"/>
      <c r="IM341" s="1"/>
      <c r="IN341" s="1"/>
      <c r="IO341" s="1"/>
      <c r="IP341" s="1"/>
      <c r="IQ341" s="1"/>
      <c r="IR341" s="1"/>
      <c r="IS341" s="1"/>
      <c r="IT341" s="1"/>
      <c r="IU341" s="1"/>
      <c r="IV341" s="1"/>
      <c r="IW341" s="1"/>
      <c r="IX341" s="1"/>
      <c r="IY341" s="1"/>
      <c r="IZ341" s="1"/>
      <c r="JA341" s="1"/>
      <c r="JB341" s="1"/>
      <c r="JC341" s="1"/>
      <c r="JD341" s="1"/>
      <c r="JE341" s="1"/>
      <c r="JF341" s="1"/>
      <c r="JG341" s="1"/>
      <c r="JH341" s="1"/>
      <c r="JI341" s="1"/>
      <c r="JJ341" s="1"/>
      <c r="JK341" s="1"/>
      <c r="JL341" s="1"/>
      <c r="JM341" s="1"/>
      <c r="JN341" s="1"/>
      <c r="JO341" s="1"/>
      <c r="JP341" s="1"/>
      <c r="JQ341" s="1"/>
      <c r="JR341" s="1"/>
      <c r="JS341" s="1"/>
      <c r="JT341" s="1"/>
      <c r="JU341" s="1"/>
      <c r="JV341" s="1"/>
      <c r="JW341" s="1"/>
      <c r="JX341" s="1"/>
      <c r="JY341" s="1"/>
      <c r="JZ341" s="1"/>
      <c r="KA341" s="1"/>
      <c r="KB341" s="1"/>
      <c r="KC341" s="1"/>
      <c r="KD341" s="1"/>
      <c r="KE341" s="1"/>
      <c r="KF341" s="1"/>
      <c r="KG341" s="1"/>
      <c r="KH341" s="1"/>
      <c r="KI341" s="1"/>
      <c r="KJ341" s="1"/>
      <c r="KK341" s="1"/>
      <c r="KL341" s="1"/>
      <c r="KM341" s="1"/>
      <c r="KN341" s="1"/>
      <c r="KO341" s="1"/>
      <c r="KP341" s="1"/>
      <c r="KQ341" s="1"/>
      <c r="KR341" s="1"/>
      <c r="KS341" s="1"/>
      <c r="KT341" s="1"/>
      <c r="KU341" s="1"/>
      <c r="KV341" s="1"/>
      <c r="KW341" s="1"/>
      <c r="KX341" s="1"/>
      <c r="KY341" s="1"/>
      <c r="KZ341" s="1"/>
      <c r="LA341" s="1"/>
      <c r="LB341" s="1"/>
      <c r="LC341" s="1"/>
      <c r="LD341" s="1"/>
      <c r="LE341" s="1"/>
      <c r="LF341" s="1"/>
      <c r="LG341" s="1"/>
      <c r="LH341" s="1"/>
      <c r="LI341" s="1"/>
      <c r="LJ341" s="1"/>
      <c r="LK341" s="1"/>
      <c r="LL341" s="1"/>
      <c r="LM341" s="1"/>
      <c r="LN341" s="1"/>
      <c r="LO341" s="1"/>
      <c r="LP341" s="1"/>
      <c r="LQ341" s="1"/>
      <c r="LR341" s="1"/>
      <c r="LS341" s="1"/>
      <c r="LT341" s="1"/>
      <c r="LU341" s="1"/>
      <c r="LV341" s="1"/>
      <c r="LW341" s="1"/>
      <c r="LX341" s="1"/>
      <c r="LY341" s="1"/>
      <c r="LZ341" s="1"/>
      <c r="MA341" s="1"/>
      <c r="MB341" s="1"/>
      <c r="MC341" s="1"/>
      <c r="MD341" s="1"/>
      <c r="ME341" s="1"/>
      <c r="MF341" s="1"/>
      <c r="MG341" s="1"/>
      <c r="MH341" s="1"/>
    </row>
  </sheetData>
  <autoFilter ref="A2:AK141" xr:uid="{00000000-0001-0000-0000-000000000000}"/>
  <mergeCells count="1">
    <mergeCell ref="A1:AI1"/>
  </mergeCells>
  <phoneticPr fontId="22" type="noConversion"/>
  <conditionalFormatting sqref="B3:R106 AG3:AJ106 S3:AF108 A3:A140">
    <cfRule type="containsBlanks" dxfId="1" priority="3">
      <formula>LEN(TRIM(A3))=0</formula>
    </cfRule>
  </conditionalFormatting>
  <conditionalFormatting sqref="AF109:AF140 G121">
    <cfRule type="containsBlanks" dxfId="0" priority="1">
      <formula>LEN(TRIM(G109))=0</formula>
    </cfRule>
  </conditionalFormatting>
  <hyperlinks>
    <hyperlink ref="AK88" r:id="rId1" xr:uid="{00000000-0004-0000-0000-000001000000}"/>
    <hyperlink ref="G122" r:id="rId2" xr:uid="{AB43FE7B-2BB9-4006-BAE0-EB0975267E48}"/>
    <hyperlink ref="AK3" r:id="rId3" xr:uid="{2356C4E7-C2AE-471E-A734-0C4EBDCADA26}"/>
    <hyperlink ref="AK4" r:id="rId4" xr:uid="{42AA29BB-4292-4A3C-9570-613909F90F2D}"/>
    <hyperlink ref="AK5" r:id="rId5" xr:uid="{7866A3D1-E7C4-4765-8967-88B5B41A03EB}"/>
    <hyperlink ref="AK6" r:id="rId6" xr:uid="{5F152633-EE37-410C-BC6A-B2D6D253F167}"/>
    <hyperlink ref="AK7" r:id="rId7" xr:uid="{01F59040-9666-4334-9AE2-11F664F1DEEA}"/>
    <hyperlink ref="AK8" r:id="rId8" xr:uid="{4CE785C8-173F-42C5-99BE-F96230EE299A}"/>
    <hyperlink ref="AK9" r:id="rId9" xr:uid="{58979A97-8419-4EE4-85B7-159BDC19F2B5}"/>
    <hyperlink ref="AK10" r:id="rId10" xr:uid="{6427E60E-85CB-4F7C-9592-EDD427D64900}"/>
    <hyperlink ref="AK11" r:id="rId11" xr:uid="{BB282DFB-0D29-4BEB-84D0-608E3AD17B01}"/>
    <hyperlink ref="AK12" r:id="rId12" xr:uid="{E68145FB-9D61-4ECE-8F4C-7CE2E6CE2710}"/>
    <hyperlink ref="AK13" r:id="rId13" xr:uid="{6CDFF317-C03A-4020-8C6C-DEAAA6F201E4}"/>
    <hyperlink ref="AK14" r:id="rId14" xr:uid="{6C5388CB-7DC6-404B-A486-EAE9B857AE53}"/>
    <hyperlink ref="AK15" r:id="rId15" xr:uid="{3EFD2277-78A8-4458-9208-1F799712124D}"/>
    <hyperlink ref="AK16" r:id="rId16" xr:uid="{985773A9-9DEA-4016-82F8-2DF0F24ECFF9}"/>
    <hyperlink ref="AK17" r:id="rId17" xr:uid="{36C028E2-714B-4A65-ACDC-B160AC3C2317}"/>
    <hyperlink ref="AK18" r:id="rId18" xr:uid="{7DB3CAD0-58E0-40A7-92A4-25E28F78BDEF}"/>
    <hyperlink ref="AK19" r:id="rId19" xr:uid="{A08544B3-9927-4EF1-80FC-DA1F664722DA}"/>
    <hyperlink ref="AK20" r:id="rId20" xr:uid="{A812D388-6093-458E-87A3-A14DF702C6C2}"/>
    <hyperlink ref="AK21" r:id="rId21" xr:uid="{B87AFC73-759E-4D10-B3A3-7B693405D172}"/>
    <hyperlink ref="AK22" r:id="rId22" xr:uid="{90841281-48B7-484B-9B74-604145320DD0}"/>
    <hyperlink ref="AK23" r:id="rId23" xr:uid="{7983D9DF-75D4-4F22-AD85-151E259E31E4}"/>
    <hyperlink ref="AK24" r:id="rId24" xr:uid="{65775D74-C090-480B-A431-0CEFF1FE2768}"/>
    <hyperlink ref="AK25" r:id="rId25" xr:uid="{2C0C0F53-3451-4E33-8619-11AB19052E65}"/>
    <hyperlink ref="AK26" r:id="rId26" xr:uid="{915DD7FA-9C6F-46A4-A735-5B9E5F249F5F}"/>
    <hyperlink ref="AK27" r:id="rId27" xr:uid="{76D86DEA-30E6-4894-BA33-7474E9F49D1D}"/>
    <hyperlink ref="AK28" r:id="rId28" xr:uid="{1E003687-170E-4A9C-B064-7087831AC230}"/>
    <hyperlink ref="AK29" r:id="rId29" xr:uid="{20E7783F-1235-47F8-8980-0A86EBA27147}"/>
    <hyperlink ref="AK30" r:id="rId30" xr:uid="{B4EDBBE4-958A-4569-962B-683933C8C4BE}"/>
    <hyperlink ref="AK31" r:id="rId31" xr:uid="{19E837B8-E83A-40C8-AD8A-F2D1016DFBCF}"/>
    <hyperlink ref="AK32" r:id="rId32" xr:uid="{CDCF8D38-567E-4A3B-9C89-FD6037B8510D}"/>
    <hyperlink ref="AK33" r:id="rId33" xr:uid="{FDB8BA53-735F-4BFD-9377-D23B18C84B0E}"/>
    <hyperlink ref="AK34" r:id="rId34" xr:uid="{0B732960-5079-491E-B8B9-ADD1CEEAC3D5}"/>
    <hyperlink ref="AK35" r:id="rId35" xr:uid="{8A7F761E-9362-48EC-BF5A-A8C53C9E411A}"/>
    <hyperlink ref="AK36" r:id="rId36" xr:uid="{FDA37A3E-CE44-4522-80FB-15B18E81C310}"/>
    <hyperlink ref="AK37" r:id="rId37" xr:uid="{AE96BBC3-030F-4D81-B05E-04D261C176A9}"/>
    <hyperlink ref="AK38" r:id="rId38" xr:uid="{7D92E7A4-CC8B-4D6C-A6AB-AB9EB8BC3A58}"/>
    <hyperlink ref="AK39" r:id="rId39" xr:uid="{59555DAA-EA93-40DE-B407-8BDA5062F44C}"/>
    <hyperlink ref="AK40" r:id="rId40" xr:uid="{FFB393C0-B3C0-4258-A1F6-5B09B9E18976}"/>
    <hyperlink ref="AK41" r:id="rId41" xr:uid="{92FBE573-1D43-4C8C-9228-CF6E21C13AB1}"/>
    <hyperlink ref="AK42" r:id="rId42" xr:uid="{A23239C3-6DFC-4FC0-877D-BFF45F1AD08E}"/>
    <hyperlink ref="AK43" r:id="rId43" xr:uid="{C365846A-A8D7-448B-85E8-8D1E6E8A50A5}"/>
    <hyperlink ref="AK44" r:id="rId44" xr:uid="{39401552-5CEF-45C6-8227-8CC3F004FE2F}"/>
    <hyperlink ref="AK45" r:id="rId45" xr:uid="{041B75F6-7B12-4F6A-9739-7C8AFD0E4CCB}"/>
    <hyperlink ref="AK46" r:id="rId46" xr:uid="{6506DE76-871E-47FE-957C-AB54FDE87082}"/>
    <hyperlink ref="AK47" r:id="rId47" xr:uid="{D125DB0A-7470-4EAD-AC86-02AE88A03E1C}"/>
    <hyperlink ref="AK48" r:id="rId48" xr:uid="{6562F121-1A8B-4E5A-BB4C-1527513FA37B}"/>
    <hyperlink ref="AK49" r:id="rId49" xr:uid="{1BDAECA4-0C73-4E91-B556-A25969B86CD8}"/>
    <hyperlink ref="AK50" r:id="rId50" xr:uid="{89BFF95B-5C7F-417C-BEC3-3711BFE3D8D6}"/>
    <hyperlink ref="AK51" r:id="rId51" xr:uid="{B5FA3CDD-29CD-4571-920D-39CFDC2713BA}"/>
    <hyperlink ref="AK52" r:id="rId52" xr:uid="{41CF02E0-0873-4CF1-9801-7271C55C23A0}"/>
    <hyperlink ref="AK53" r:id="rId53" xr:uid="{8F14D602-F612-470D-A179-BB48CB577D01}"/>
    <hyperlink ref="AK54" r:id="rId54" xr:uid="{AA311C6F-127E-4185-9AE5-0D59725E8DFD}"/>
    <hyperlink ref="AK55" r:id="rId55" xr:uid="{CCB1CDBD-E266-47C1-9F08-6E7EEFB07EDE}"/>
    <hyperlink ref="AK56" r:id="rId56" xr:uid="{539F3BEA-DB85-4EA4-BACE-12329B92E816}"/>
    <hyperlink ref="AK57" r:id="rId57" xr:uid="{E0E9C26B-5169-4D62-BBCC-1F601B0891C2}"/>
    <hyperlink ref="AK58" r:id="rId58" xr:uid="{2D3AAC1C-F72D-489A-A682-FA201F59F40B}"/>
    <hyperlink ref="AK59" r:id="rId59" xr:uid="{F3B3588A-1AAD-4C26-85E0-E152342C8DD8}"/>
    <hyperlink ref="AK60" r:id="rId60" xr:uid="{FB80B1A9-34B4-4F17-9256-CDF48382C9EA}"/>
    <hyperlink ref="AK61" r:id="rId61" xr:uid="{1AA848F2-ECCE-4E39-9C02-15D1B669D51A}"/>
    <hyperlink ref="AK62" r:id="rId62" xr:uid="{B5BC44E1-4B17-404D-90CE-4EB03CFA92C4}"/>
    <hyperlink ref="AK63" r:id="rId63" xr:uid="{7CD85D25-B98E-41ED-B74B-E6984A2109B3}"/>
    <hyperlink ref="AK64" r:id="rId64" xr:uid="{31FC1D1D-913E-4DC7-B313-1313698899F7}"/>
    <hyperlink ref="AK65" r:id="rId65" xr:uid="{4E33651B-045E-40E6-BC54-5493910B8F02}"/>
    <hyperlink ref="AK66" r:id="rId66" xr:uid="{6843DA9E-5655-4CB4-96E6-8178912AC7C0}"/>
    <hyperlink ref="AK67" r:id="rId67" xr:uid="{913720FE-1650-4E16-B631-3476F7C3D0D3}"/>
    <hyperlink ref="AK68" r:id="rId68" xr:uid="{6D1D53A3-17F8-4903-B157-1512B8756E58}"/>
    <hyperlink ref="AK69" r:id="rId69" xr:uid="{30C75218-0E06-4DA9-BFEE-EC59EA95B6DF}"/>
    <hyperlink ref="AK70" r:id="rId70" xr:uid="{2313EC5C-FEFA-4346-8DCF-D6F8CED012A9}"/>
    <hyperlink ref="AK71" r:id="rId71" xr:uid="{66A36BF5-ADD7-4B7D-8BCF-D059456E7C9D}"/>
    <hyperlink ref="AK72" r:id="rId72" xr:uid="{38C5D236-97CC-4E71-A39C-20B968F5BF7A}"/>
    <hyperlink ref="AK73" r:id="rId73" xr:uid="{044C0B69-6F0C-497F-8783-431944ACC6A4}"/>
    <hyperlink ref="AK74" r:id="rId74" xr:uid="{75B24563-BC08-45A7-BB65-73158A6F7A9F}"/>
    <hyperlink ref="AK75" r:id="rId75" xr:uid="{C44CBC75-6B58-417C-A7CE-4C36689ABD10}"/>
    <hyperlink ref="AK76" r:id="rId76" xr:uid="{862AE155-1869-415A-B361-0ACC972C96DB}"/>
    <hyperlink ref="AK77" r:id="rId77" xr:uid="{297D13A5-CC84-47ED-A660-93111BB96412}"/>
    <hyperlink ref="AK78" r:id="rId78" xr:uid="{C6927124-FF1E-4D49-B361-5F0D3D4CE60F}"/>
    <hyperlink ref="AK79" r:id="rId79" xr:uid="{81DA38E1-A72A-4D68-A9F6-44F5D809F33B}"/>
    <hyperlink ref="AK80" r:id="rId80" xr:uid="{74AF0681-3FC8-43EE-B8EC-68C41347482E}"/>
    <hyperlink ref="AK81" r:id="rId81" xr:uid="{F27C6DEA-03EE-4AB3-AFF1-E50349D89D9B}"/>
    <hyperlink ref="AK82" r:id="rId82" xr:uid="{1D9F736A-7D35-460B-B174-67437186A89B}"/>
    <hyperlink ref="AK83" r:id="rId83" xr:uid="{725CEB5E-AD69-40FF-A690-EF92AE5F408B}"/>
    <hyperlink ref="AK84" r:id="rId84" xr:uid="{FE54A80E-87D1-43E1-94C6-BE8025A1F2A1}"/>
    <hyperlink ref="AK85" r:id="rId85" xr:uid="{20F5D940-5860-4B69-9E7B-EF371852E39B}"/>
    <hyperlink ref="AK86" r:id="rId86" xr:uid="{542E1B72-1F7D-482C-9CF9-92C22E82A572}"/>
    <hyperlink ref="AK87" r:id="rId87" xr:uid="{F8A73CBB-ACD4-4E81-A315-D2FE8E82BADA}"/>
    <hyperlink ref="AK89" r:id="rId88" xr:uid="{5ABB6D09-311D-4C8C-8193-4CEC6BD46DF0}"/>
    <hyperlink ref="AK90" r:id="rId89" xr:uid="{FBE2BCC2-36F2-44DD-90D8-F6571F61A485}"/>
    <hyperlink ref="AK91" r:id="rId90" xr:uid="{24AF994E-4E12-4DB0-9810-6347D39842CE}"/>
    <hyperlink ref="AK92" r:id="rId91" xr:uid="{0DA30FAE-91C1-4FA9-9D18-4B8A7334A3B5}"/>
    <hyperlink ref="AK93" r:id="rId92" xr:uid="{5B4D9B3F-74D2-4554-89A4-22FCCED58940}"/>
    <hyperlink ref="AK94" r:id="rId93" xr:uid="{B0B88099-93E7-4FA1-A69E-E27C755180AF}"/>
    <hyperlink ref="AK95" r:id="rId94" xr:uid="{9F283E4E-73EF-48AD-8A96-B5D154B25928}"/>
    <hyperlink ref="AK96" r:id="rId95" xr:uid="{B78956E0-563A-492E-88E3-34B09B011E48}"/>
    <hyperlink ref="AK97" r:id="rId96" xr:uid="{E74CE706-F66E-4F30-A75F-364C70B5CB7F}"/>
    <hyperlink ref="AK98" r:id="rId97" xr:uid="{9E9BD60D-2320-436F-A223-29287C56A674}"/>
    <hyperlink ref="AK99" r:id="rId98" xr:uid="{C2830483-E8CC-485E-A1AA-13532BDE0E03}"/>
    <hyperlink ref="AK100" r:id="rId99" xr:uid="{43879562-AAB2-4681-BCB6-4CCAF8CB7BFE}"/>
    <hyperlink ref="AK101" r:id="rId100" xr:uid="{66F729BA-2E8A-45A8-A2A6-E6719C126ABA}"/>
    <hyperlink ref="AK102" r:id="rId101" xr:uid="{A78F34BE-F3A9-48AF-A757-0955E7807F44}"/>
    <hyperlink ref="AK103" r:id="rId102" xr:uid="{4892CD17-BD34-44A1-9DD3-B73479DBA232}"/>
    <hyperlink ref="AK104" r:id="rId103" xr:uid="{A9031C39-3E67-42CE-9540-3FC0FE1736D2}"/>
    <hyperlink ref="AK105" r:id="rId104" xr:uid="{355F89DC-A6DB-4DF3-912F-5734A8F1EB83}"/>
    <hyperlink ref="AK106" r:id="rId105" xr:uid="{BD47AE84-65A9-4472-9556-C3028C1FDFB9}"/>
    <hyperlink ref="AK107" r:id="rId106" xr:uid="{47FC2D10-7AD1-409F-A1B9-3DF2D625B3D5}"/>
    <hyperlink ref="AK108" r:id="rId107" xr:uid="{73B7C3E6-CC85-4AE7-BE89-CA00D4C154F6}"/>
    <hyperlink ref="AK109" r:id="rId108" xr:uid="{310B0CE6-1BE3-4979-9E39-88D91AA389BE}"/>
    <hyperlink ref="AK110" r:id="rId109" xr:uid="{36797020-EF66-40E4-AC7F-5B8DEC7F27B1}"/>
    <hyperlink ref="AK111" r:id="rId110" xr:uid="{04205FBB-EF00-48AD-A715-2A6E02624951}"/>
    <hyperlink ref="AK112" r:id="rId111" xr:uid="{DD3D8E55-1075-46CE-A766-FD1213C10BF8}"/>
    <hyperlink ref="AK113" r:id="rId112" xr:uid="{1AF23B38-2B6C-4D5F-9035-54A7F327B87C}"/>
    <hyperlink ref="AK114" r:id="rId113" xr:uid="{7690913B-384A-436D-ABDC-5F9B5003FAF5}"/>
    <hyperlink ref="AK115" r:id="rId114" xr:uid="{A8478A16-B3DD-4BC4-900D-44B963738769}"/>
    <hyperlink ref="AK116" r:id="rId115" xr:uid="{AD740532-69AA-4A7B-B3F8-9CCBC04AD86A}"/>
    <hyperlink ref="AK117" r:id="rId116" xr:uid="{8FC7142A-3C47-487C-AEDD-985E59281FDF}"/>
    <hyperlink ref="AK118" r:id="rId117" xr:uid="{FB79F938-082F-4A10-87A8-1EB00520F9DC}"/>
    <hyperlink ref="AK119" r:id="rId118" xr:uid="{D75EFBC3-C509-42A8-B640-D20977A0CBE7}"/>
    <hyperlink ref="AK120" r:id="rId119" xr:uid="{549539C2-CF5B-4B9A-BBC1-C7F1604511BD}"/>
    <hyperlink ref="AK121" r:id="rId120" xr:uid="{E50D4C23-F232-46DA-9606-F11BAC8DD26F}"/>
    <hyperlink ref="AK122" r:id="rId121" xr:uid="{714DC611-2270-43FA-9CC7-2E9715F9F4C5}"/>
    <hyperlink ref="AK123" r:id="rId122" xr:uid="{07A67292-54E8-4E53-9E59-7D1A58B3AA4C}"/>
    <hyperlink ref="AK124" r:id="rId123" xr:uid="{2A484989-D38D-4BDB-99EC-1AEFC004CC45}"/>
    <hyperlink ref="AK125" r:id="rId124" xr:uid="{6A6176C1-E9B9-4A1D-8B86-5370637E3C5E}"/>
    <hyperlink ref="AK126" r:id="rId125" xr:uid="{C023BD1F-63A0-487E-824E-D179D614125F}"/>
    <hyperlink ref="AK127" r:id="rId126" xr:uid="{3CBA95C6-8A95-4701-B843-D2FB820DD30F}"/>
    <hyperlink ref="AK128" r:id="rId127" xr:uid="{60C90B18-BA97-402C-A94E-D6E47E7265C7}"/>
    <hyperlink ref="AK129" r:id="rId128" xr:uid="{43E6FF59-D127-4678-B2BF-717AB32831F2}"/>
    <hyperlink ref="AK130" r:id="rId129" xr:uid="{09C404CC-D85E-4C47-94D4-6FD4197C5FEB}"/>
    <hyperlink ref="AK131" r:id="rId130" xr:uid="{1BB796BF-D682-4B14-BC74-E4DFA875FFB7}"/>
    <hyperlink ref="AK132" r:id="rId131" xr:uid="{7DA9D270-E394-4778-93FD-9207EB485EB8}"/>
    <hyperlink ref="AK133" r:id="rId132" xr:uid="{4313E377-AB27-4443-93A0-7D63665779A4}"/>
    <hyperlink ref="AK134" r:id="rId133" xr:uid="{558F22D1-6249-403F-85A3-ECB6C38E32E3}"/>
    <hyperlink ref="AK135" r:id="rId134" xr:uid="{1F2C5ECD-56F9-4A7F-B223-E9EBA04825D7}"/>
    <hyperlink ref="AK136" r:id="rId135" xr:uid="{01EBFCB9-5AE9-4868-A133-16B502F1700C}"/>
    <hyperlink ref="AK137" r:id="rId136" xr:uid="{CF0DD8D0-AD11-4ECF-8325-FDF03F4BA8FC}"/>
    <hyperlink ref="AK138" r:id="rId137" xr:uid="{C2CE5F36-8A1B-4371-9B82-AC81A82C8837}"/>
    <hyperlink ref="AK139" r:id="rId138" xr:uid="{2A550ED0-C2AE-435B-B9B8-4A91B857E8E1}"/>
    <hyperlink ref="AK140" r:id="rId139" xr:uid="{41A508E7-8837-472B-80D0-13D76099FC4D}"/>
  </hyperlinks>
  <printOptions horizontalCentered="1" gridLines="1"/>
  <pageMargins left="0.25" right="0.25" top="0.75" bottom="0.75" header="0" footer="0"/>
  <pageSetup paperSize="14" scale="17" fitToHeight="0" pageOrder="overThenDown" orientation="landscape" cellComments="atEnd" r:id="rId14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CONTRATOS</vt:lpstr>
      <vt:lpstr>CONTRATOS!Área_de_impresión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JURIDICA 2</dc:creator>
  <cp:lastModifiedBy>Contratacion01</cp:lastModifiedBy>
  <dcterms:created xsi:type="dcterms:W3CDTF">2021-08-02T22:27:57Z</dcterms:created>
  <dcterms:modified xsi:type="dcterms:W3CDTF">2025-11-10T22:08:53Z</dcterms:modified>
</cp:coreProperties>
</file>