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filterPrivacy="1"/>
  <xr:revisionPtr revIDLastSave="0" documentId="8_{59B87FE6-CC05-4FF3-8C77-237ABFDC1A88}" xr6:coauthVersionLast="47" xr6:coauthVersionMax="47" xr10:uidLastSave="{00000000-0000-0000-0000-000000000000}"/>
  <bookViews>
    <workbookView xWindow="-120" yWindow="-120" windowWidth="29040" windowHeight="15840" firstSheet="1" activeTab="1" xr2:uid="{00000000-000D-0000-FFFF-FFFF00000000}"/>
  </bookViews>
  <sheets>
    <sheet name="RESUMEN" sheetId="7" r:id="rId1"/>
    <sheet name="TOTAL" sheetId="4" r:id="rId2"/>
  </sheets>
  <externalReferences>
    <externalReference r:id="rId3"/>
  </externalReferences>
  <definedNames>
    <definedName name="_xlnm._FilterDatabase" localSheetId="1" hidden="1">TOTAL!$A$5:$P$136</definedName>
    <definedName name="Estado">[1]HUV!$A$1:$H$2</definedName>
    <definedName name="_xlnm.Print_Titles" localSheetId="1">TOTAL!$1:$5</definedName>
  </definedNames>
  <calcPr calcId="191028"/>
  <pivotCaches>
    <pivotCache cacheId="0" r:id="rId4"/>
    <pivotCache cacheId="1" r:id="rId5"/>
  </pivotCache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7" i="4" l="1"/>
  <c r="A137" i="4"/>
  <c r="O137" i="4"/>
  <c r="N137" i="4"/>
</calcChain>
</file>

<file path=xl/sharedStrings.xml><?xml version="1.0" encoding="utf-8"?>
<sst xmlns="http://schemas.openxmlformats.org/spreadsheetml/2006/main" count="1337" uniqueCount="439">
  <si>
    <t>ESTADO</t>
  </si>
  <si>
    <t>(Todas)</t>
  </si>
  <si>
    <t>(Varios elementos)</t>
  </si>
  <si>
    <t>PÓLIZA</t>
  </si>
  <si>
    <t>AUTOMÓVILES</t>
  </si>
  <si>
    <t xml:space="preserve"> </t>
  </si>
  <si>
    <t xml:space="preserve"> VALOR RESERVA</t>
  </si>
  <si>
    <t xml:space="preserve"> VALOR LIQUIDADO</t>
  </si>
  <si>
    <t xml:space="preserve"> VALOR INDEMNIZADO</t>
  </si>
  <si>
    <t>CANTIDAD</t>
  </si>
  <si>
    <t>2013</t>
  </si>
  <si>
    <t xml:space="preserve"> OIL824</t>
  </si>
  <si>
    <t>2014</t>
  </si>
  <si>
    <t>RESPONSABILIDAD CIVIL EXTRACONTRACTUAL</t>
  </si>
  <si>
    <t>2015</t>
  </si>
  <si>
    <t>2016</t>
  </si>
  <si>
    <t>2017</t>
  </si>
  <si>
    <t xml:space="preserve"> OSM001</t>
  </si>
  <si>
    <t>2019</t>
  </si>
  <si>
    <t>2020</t>
  </si>
  <si>
    <t>2021</t>
  </si>
  <si>
    <t>DAÑOS MATERIALES COMBINADOS</t>
  </si>
  <si>
    <t xml:space="preserve"> OSM002</t>
  </si>
  <si>
    <t>PÉRDIDA MENOR HURTO</t>
  </si>
  <si>
    <t xml:space="preserve"> OSM019</t>
  </si>
  <si>
    <t>RC SERVIDORES PÚBLICOS</t>
  </si>
  <si>
    <t xml:space="preserve"> OSM029</t>
  </si>
  <si>
    <t>2018</t>
  </si>
  <si>
    <t xml:space="preserve"> OSM052</t>
  </si>
  <si>
    <t>PÉRDIDA MENOR DAÑOS</t>
  </si>
  <si>
    <t>TODO RIESGO CONTRATISTA</t>
  </si>
  <si>
    <t>MANEJO GLOBAL SECTOR OFICIAL</t>
  </si>
  <si>
    <t xml:space="preserve"> OSM059</t>
  </si>
  <si>
    <t>SOAT</t>
  </si>
  <si>
    <t xml:space="preserve"> OSM076</t>
  </si>
  <si>
    <t xml:space="preserve"> OSM083</t>
  </si>
  <si>
    <t xml:space="preserve"> OSM086</t>
  </si>
  <si>
    <t>TODO RIESGO MAQUINARIA Y EQUIPO</t>
  </si>
  <si>
    <t xml:space="preserve"> OSM113</t>
  </si>
  <si>
    <t>Total general</t>
  </si>
  <si>
    <t xml:space="preserve"> OSM113 </t>
  </si>
  <si>
    <t xml:space="preserve"> OSM115</t>
  </si>
  <si>
    <t xml:space="preserve"> OSM128</t>
  </si>
  <si>
    <t>OIL027</t>
  </si>
  <si>
    <t>OIL824</t>
  </si>
  <si>
    <t>OIL826</t>
  </si>
  <si>
    <t>OSM002</t>
  </si>
  <si>
    <t>OSM019</t>
  </si>
  <si>
    <t>OSM031</t>
  </si>
  <si>
    <t>OSM060</t>
  </si>
  <si>
    <t>OSM064</t>
  </si>
  <si>
    <t>OSM083</t>
  </si>
  <si>
    <t>OSM086</t>
  </si>
  <si>
    <t>OSM087</t>
  </si>
  <si>
    <t>OSM094</t>
  </si>
  <si>
    <t>OSM107</t>
  </si>
  <si>
    <t xml:space="preserve">OSM115 </t>
  </si>
  <si>
    <t>F</t>
  </si>
  <si>
    <t>E</t>
  </si>
  <si>
    <t>D</t>
  </si>
  <si>
    <t>C</t>
  </si>
  <si>
    <t>B</t>
  </si>
  <si>
    <t>A</t>
  </si>
  <si>
    <t>PENDIENTE ASEGURADO</t>
  </si>
  <si>
    <t>PENDIENTE COMPAÑÍA</t>
  </si>
  <si>
    <t>INDEMNIZADO</t>
  </si>
  <si>
    <t>DESISTIDO</t>
  </si>
  <si>
    <t>OBJETADO</t>
  </si>
  <si>
    <t>ASISTENCIA VEHÍCULO</t>
  </si>
  <si>
    <t>RESUMEN SINIESTROS EMPRESA DE SERVICIOS PÚBLICOS DE CHÍA - EMSERCHÍA</t>
  </si>
  <si>
    <t>CLASIFICACIÓN</t>
  </si>
  <si>
    <t>SICS</t>
  </si>
  <si>
    <t>NÚMERO DE PÓLIZA</t>
  </si>
  <si>
    <t>NÚMERO DE SINIESTRO</t>
  </si>
  <si>
    <t>FECHA DE SINIESTRO</t>
  </si>
  <si>
    <t>AMPARO AFECTADO</t>
  </si>
  <si>
    <t>AREA EN QUE SE PRESENTÓ EL SINIESTRO</t>
  </si>
  <si>
    <t>FECHA DE AVISO</t>
  </si>
  <si>
    <t>ELEMENTO RECLAMADO</t>
  </si>
  <si>
    <t>ESTADO ACTUAL</t>
  </si>
  <si>
    <t>DOCUMENTOS PENDIENTES</t>
  </si>
  <si>
    <t>VALOR RESERVA</t>
  </si>
  <si>
    <t>VALOR INDEMNIZADO</t>
  </si>
  <si>
    <t>COMPAÑÍA</t>
  </si>
  <si>
    <t>78120-19-70</t>
  </si>
  <si>
    <t>DAÑOS POR VEHÍCULO PLACA OSM031 A UN POSTE Y OTROS ELEMENTOS</t>
  </si>
  <si>
    <t xml:space="preserve">SINIESTRO NO AVISADO EN PIZANO//14-07-2020 SE REMITE LISTADO DE DOCUMENTOS AL ASEGURADO.//02-07-2021 SE REMITE INFORME DE SINIESTROS AL ASEGURADO </t>
  </si>
  <si>
    <t>Los siguientes documentos se encuentran pendiente por parte del Asegurado y tercero:
DOCUMENTOS POR PARTE DEL ASEGURADO
	Copia del Informe de Accidente de Tránsito (croquis), o en su defecto un informe escrito, en formato y membrete de la entidad, en la cual el funcionario que conozca de primera mano los hechos (CONDUCTOR), especifique las circunstancias de modo, tiempo y lugar de ocurrencia de los hechos. Este informe debe ser coincidente, con la declaración realizada en la llamada a la línea de asistencia.
	Copia de la Licencia de Tránsito y Tarjeta de Operación (en caso de servicio público) o documento legal que acredite la propiedad, posesión o tenencia del vehículo como contrato de compraventa, contrato de comodato, contrato de leasing.
	Copia SOAT.
	Copia de la cédula de ciudadanía y la licencia de conducción (pase) del conductor y asegurado. 
	Certificación del asegurado en la cual informe que el conductor se encontraba autorizado para conducir el vehículo al momento del evento.
Si se requiere comunicar a los terceros reclamantes, a continuación, relaciono la documentación que debe aportar, para así continuar con el trámite del reclamo.
DOCUMENTOS POR PARTE DEL TERCERO
	Carta de reclamación, dirigida al Asegurado, en donde se pretenda la reparación de los daños causados con ocasión del accidente, debe venir firmada por el tercero afectado.
	En caso de que el reclamante no sea el propietario, se debe anexar, Poder debidamente autenticado, para realizar el proceso de reclamación ante la Aseguradora.
	Copia del Informe de Accidente de Tránsito (croquis), o en su defecto una declaración extra-juicio, en donde el declarante (funcionario que conozca de primera mano los hechos), se acerque a una Notaria y manifieste su deseo de presentar una declaración, en la cual se especifiquen las circunstancias de modo, tiempo y lugar de ocurrencia de los hechos, la cual es certificada por el Notario Público.
	Copia del documento donde se acredite la propiedad de los bienes afectados.
	Fotocopia del documento de identidad del propietario de los bienes. 
	Dos cotizaciones de reparación y/o reposición de los bienes afectados.
	Registro fotográfico de los daños (si lo hay).
	En caso de que los bienes cuenten con una póliza de seguro, se debe presentar certificación de no reclamación por el accidente, en caso de que no tenga póliza, declaración juramentada en la que manifieste que no posee seguros de daños que ampare el bien afectado.</t>
  </si>
  <si>
    <t>PREVISORA</t>
  </si>
  <si>
    <t>78875-19-70</t>
  </si>
  <si>
    <t xml:space="preserve">EL 26-09-2019 SE RECIBE LLAMADA DE AVISO DE SINIESTRO, SE REMITEN INSTRUCCIONES PARA EL REPORTE A LA LÍNEA #345 // EL 27-09-2019 SE REMITE CORREO ELECTRÓNICO CON LOS REQUISITOS DE RECLAMACIÓN//14-07-2020 SE REMITE LISTADO DE DOCUMENTOS AL ASEGURADO.//02-07-2021 SE REMITE INFORME DE SINIESTROS AL ASEGURADO </t>
  </si>
  <si>
    <t>80880-21-70</t>
  </si>
  <si>
    <t>DAÑO VIDRIO VEHICULO WPR597</t>
  </si>
  <si>
    <t>10-11-2021: SE RECIBE REPORTE POR DAÑO VIDRIO AL VEHICULO EN LABORES DE PODA , SE REMITE SOLICITUD DE DOCUMENTOS PRELIMINARES PARA INICIO DE RECLAMACIÓN ANTE LA COMPAÑÍA DE SEGUROS</t>
  </si>
  <si>
    <t>DOCUMENTOS POR PARTE DEL ASEGURADO
a.Informe de siniestro, en el cual se detallen las circunstancias de modo, tiempo y lugar, de ocurrencia del evento reportado. (Adjunto modelo de comunicación)
b.Reporte o informe en dónde se encontraba programada las Labores de Poda que se encontraban realizando, en el sector donde se produjo el evento reportado.
 DOCUMENTOS POR PARTE DEL TERCERO
a.Carta de reclamación, dirigida al Asegurado, en donde se pretenda la reparación de los daños causados con ocasión del accidente, debe venir firmada por el propietario del vehículo, tercero afectado.
b.En caso que el reclamante no sea el propietario, se debe anexar, Poder debidamente autenticado, para realizar el proceso de reclamación ante la Aseguradora.
c.Copia Licencia de Tránsito y de operación (en caso de servicio público) o documento legal que acredite la propiedad, posesión o tenencia del vehículo como contrato de compraventa, contrato de comodato, contrato de leasing.
d.Copia de la Póliza de Seguro Obligatorio de Accidentes de Tránsito (SOAT).
e.Copia de la Cédula de Ciudadanía del conductor y propietario.
f.Copia de la Licencia de Conducción (PASE) del conductor a cargo del vehículo al momento del accidente.
g.Dos cotizaciones de reparación del vehículo.
h.Registro fotográfico si lo hay.
i.En caso que el vehículo cuente con Póliza de Seguro, se debe presentar Certificación de no Reclamación por el accidente, en caso que no tenga Póliza, Declaración Juramentada en la que manifieste que no posee seguros de daños que ampare el bien afectado.</t>
  </si>
  <si>
    <t>59874-21-70 CASO 245709</t>
  </si>
  <si>
    <t xml:space="preserve">HURTO DE UNA IMPRESORA TÉRMICA ZEBRA QLN PLACA 2060 </t>
  </si>
  <si>
    <t>60328-21-70 CASO 247780</t>
  </si>
  <si>
    <t>CONTROL INTERNO</t>
  </si>
  <si>
    <t>DAÑO DE UN COMPUTADOR PLACA 1100</t>
  </si>
  <si>
    <t>DAÑO ACCIDENTAL CELULAR SAMSUNG J4 IMEI 353795106007287 PLACA 2512</t>
  </si>
  <si>
    <t>29329-20-70-13 
CASO 228483</t>
  </si>
  <si>
    <t>GASTOS DE DEFENSA</t>
  </si>
  <si>
    <t>CONTRALORÍA DE CUNDINAMARCA</t>
  </si>
  <si>
    <t>GASTOS DE DEFENSA PROCESO E-2018-518936 - INVESTIGADO JAIRO PINZÓN GUERRA</t>
  </si>
  <si>
    <t>GASTOS DE DEFENSA PROCESO DOCM 018-2018  - INGENIERO JAIRO PINZÓN GUERRA</t>
  </si>
  <si>
    <t>29327-20-70 
CASO 228386</t>
  </si>
  <si>
    <t>PERSONERÍA</t>
  </si>
  <si>
    <t>GASTOS DE DEFENSA PROCESO 014-2019  - INGENIERO JAIRO PINZÓN GUERRA</t>
  </si>
  <si>
    <t>GASTOS DE DEFENSA PROCESO 016-2017  - INGENIERO JAIRO PINZÓN GUERRA</t>
  </si>
  <si>
    <t>Copia de la diligencia de notificación de la apertura personal del proceso administrativo, el aportado corresponde a la citación. (se ratifica la solicitud realizada anteriormente)</t>
  </si>
  <si>
    <t>NO AVISADO</t>
  </si>
  <si>
    <t>GASTOS DE DEFENSA PROCESO 004-2019  - INGENIERO JAIRO PINZÓN GUERRA</t>
  </si>
  <si>
    <t>AUTO DE APERTURA
AUTO DE NOTIFICACIÓN PERSONAL</t>
  </si>
  <si>
    <t>GASTOS DE DEFENSA PROCESO 004-2017  - INGENIERO JAIRO PINZÓN GUERRA</t>
  </si>
  <si>
    <t>GASTOS DE DEFENSA PROCESO 020-2019  - INGENIERO JAIRO PINZÓN GUERRA</t>
  </si>
  <si>
    <t>GASTOS DE DEFENSA PROCESO 024-2021  - INGENIERO JAIRO PINZÓN GUERRA</t>
  </si>
  <si>
    <t>PERSONERÍA MUNICIPAL DE CHÍA</t>
  </si>
  <si>
    <t xml:space="preserve">PROCESO DISCIPLINARIO IUS-E-2019-765254 
INVESTIGADO JUAN PABLO RAMIREZ </t>
  </si>
  <si>
    <t>EL 02-11-2021 SE RECIBEN DOCUMENTOS PAR ANÁLISIS PRELIMINAR, SE INDICA AL INVESTIGADO QUE DEBE APORTAR DOCUMENTACIÓN PARA AVISO DE SINIESTRO, SE REMITE CORREO CON REQUISITOS</t>
  </si>
  <si>
    <t>	Copia del Auto de Apertura de Investigación, emitida por el ente de control que adelanta la investigación. (Fiscalía, Procuraduría o Personería)
	Copia de la Diligencia de Versión Libre, presentada ante el ente de control, según sea el caso. (si la hay)
	Copia de la Primera Notificación Personal, dentro del proceso.
	Cotización de los Honorarios, prestados por el Apoderado del investigado.
	Copia del Memorial Poder, otorgado al Abogado designado por el funcionario investigado.
	Copia del Contrato de Prestación de Servicios, entre el funcionario investigado y su apoderado.
	Copia del Decreto de Nombramiento del funcionario investigado.
	Copia del Acta de Posesión del funcionario.
	Copia del Certificado Laboral del Investigado con indicación de cargos, funciones y tiempo de servicio.
	Copia de la Cédula de Ciudadanía del funcionario Investigado.
	Copia de la Cédula de Ciudadanía del Abogado apoderado.
	Copia de la Tarjeta Profesional del Abogado apoderado.
	Copia del RUT del Abogado apoderado</t>
  </si>
  <si>
    <t>81494-21-70</t>
  </si>
  <si>
    <t>DAÑO AL VEHICULO DE PLACA RDV777 CAUSADO POR EL VEHICULO OSM060</t>
  </si>
  <si>
    <t>30-07-2021 SE RECIBE CORREO DONDE SE INFORMA DEL SINIESTRO, SE REMITE SOLICITUD DE INFORMACION AL ASEGURADO YA QUE MANIFIESTAN QUE EL TERCERO SE COMUNICA CON LA LINEA DE ASISTENCIA Y REPORTA LA RECLAMACION.//02-07-2021 SE REMITE INFORME DE SINEISTROS AL ASEGURADO//02-09-2021 SE REMITEN DOCUMENTOS PARA PAGO AL ASEGURADO.</t>
  </si>
  <si>
    <t>1.	Contrato de Transacción original por valor de $790.853., la cual debe ser firmado y debidamente autenticado ante Notario Público.
2.	Diligencia la totalidad del Formato de Conocimiento del Cliente – SARLAFT, adjunto. (Hago claridad que debe diligenciar los puntos 1, 3, 4, 5 y 8 en su totalidad; en donde no se deba diligenciar ninguna información, sugerimos trazar una línea, para no dejar espacios en blanco)
3.	Diligenciar el formato De Autorización de Pago por Transferencia.
4.	Original de la certificación bancaria de la cuenta a donde se consignarán los dineros de la Indemnización.</t>
  </si>
  <si>
    <t>28033-18-70</t>
  </si>
  <si>
    <t>ACTOS INCORRECTOS</t>
  </si>
  <si>
    <t>PROCESO DE RESPONSABILIDAD FISCAL RAD: 008-2018 - CONTRALORÍA DE CUNDINAMARCA</t>
  </si>
  <si>
    <t>EN JUICIO 
PROCESO APRTURADO POR PREVISORA, SE DESCONOCE EL ESTADO DEL PROCESO</t>
  </si>
  <si>
    <t>60470-13-70</t>
  </si>
  <si>
    <t>PENDIENTE QUE LLEVEN  EL VEHÍCULO AL TALLER, EL DÍA 2-8-13 EL ING HECTOR ME INFORMO QUE AUN ESTABA EN  MANTENIMIENTO</t>
  </si>
  <si>
    <t>60488-13-70</t>
  </si>
  <si>
    <t>PENDIENTE QUE EL ASEGURADO ENVIÉ EL RECIBO DE INDEMNIZACIÓN AUTENTICADO PARA QUE PREVISORA PUEDA REALIZAR EL PAGO LOS CUALES ENVÍO DIRECTAMENTE PREVISORA EN EL MES DE OCTUBRE A EMSERCHÍA  10118107 // EL 5-2-15 SE RECIBEN DOCUMENTOS DEL ASEGURADO Y SE RADICAN EN LA CIA EL MISMO DÍA//EL 13-4-15 REMITO CORREO DE PREVISORA AL ASEGURADO CON EL FORMULARIO Y HABLO CON LA DRA. ADRIANA//EL 20-4-15 INFORMA PREVISORA QUE FUE PAGADO EL 16-4-15</t>
  </si>
  <si>
    <t>61117-13-70</t>
  </si>
  <si>
    <t>61590-13-70</t>
  </si>
  <si>
    <t>62423-13-70</t>
  </si>
  <si>
    <t>61637-13-70</t>
  </si>
  <si>
    <t>PARQUEADERO</t>
  </si>
  <si>
    <t>62465-13-70</t>
  </si>
  <si>
    <t>PENDIENTE QUE EMSERCHÍA ENVIÉ DOCUMENTOS ORIGINALES PARA QUE PREVISORA PUEDA REALIZAR EL PAGO A FAVOR DE EMSERCHÍA CON ORDEN DE PAGO 10116886// EL 5-2-15 SE RECIBEN DOCUMENTOS DEL ASEGURADO Y SE RADICAN EN LA CIA EL MISMO DÍA//EL 13-4-15 SOLICITO RESPUESTA A PREVISORA// EL 22-4-15 LA PREVISORA INFORMA QUE EL PAGO LO REALIZARON EL 21-4-15</t>
  </si>
  <si>
    <t>62874-13-70</t>
  </si>
  <si>
    <t>DAÑOS AL VEHÍCULO PLACA OIL -826 POR LA GRÚA DE CIA</t>
  </si>
  <si>
    <t>62971-13-70</t>
  </si>
  <si>
    <t>REPARADO POR TALLER DE PREVISORA</t>
  </si>
  <si>
    <t>61883-13-70</t>
  </si>
  <si>
    <t xml:space="preserve"> OSM064</t>
  </si>
  <si>
    <t>EMSERCHÍA RADICA DOCUMENTOS EN EL TALLER EL DÍA 14-8-13</t>
  </si>
  <si>
    <t>63852-14-70</t>
  </si>
  <si>
    <t>DAÑOS POR VEHÍCULO PLACA OSM001</t>
  </si>
  <si>
    <t>66602-14-70</t>
  </si>
  <si>
    <t>DAÑOS POR VEHÍCULO PLACA OSM059</t>
  </si>
  <si>
    <t>20-2014-7-1</t>
  </si>
  <si>
    <t>CORREO DEL 26-5-14 EN EL CUAL LOS SEÑORES MOLINA INFORMAN QUE ESTÁN A LA ESPERA DE LA RESPUESTA DE LA CIA EI FINALMENTE LO DAN POR PERDIDA PARCIAL O TOTAL //EL 19-2-15 SE RECIBE CORREO DE FANALCA INFORMANDO QUE ESTA COORDINANDO LA REPARACIÓN//EL 5-5-15 PIZANO REALIZA EL PAGO A  FANALCA DEL DEDUCIBLE //EL 19-5-15 ENVÍO CORREO A EMSERCHÍA SOLICITAN RESPUESTA A LOS DOCUMENTOS PARA PAGO A LIBERTY//EL 26-5 SE RECIBEN DOCUMENTOS DEL ASEGURADO PARA PAGO Y SE RADICAN EN LIBERTY EL 27-5 RADICADO No 1980982</t>
  </si>
  <si>
    <t>LIBERTY SEGUROS</t>
  </si>
  <si>
    <t>CORREO DEL 20-11-14,  EN EL CUAL LE INFORMAN A LA DRA. ADRIANA QUE LA INDEMNIZACIÓN LA CIA LO REALIZA A TERCEROS EN DINEROS// EL 17-2-15 HABLO CON LA DRA. ADRIANA Y LE INFORMO SOBRE EL CONTRATO //EL 19-2-15 ENVÍO E-MAIL ESPECIFICANDO EL TRAMITE A SEGUIR // EL 22-5-15 SE ENVÍA CORREO INFORMANDO PROCEDIMIENTO PARA PAGO AL TALLER QUE REPARO EL VEHÍCULO (LO REFE LA JEFE PATRICIA DON NÉSTOR</t>
  </si>
  <si>
    <t>SURA</t>
  </si>
  <si>
    <t>p</t>
  </si>
  <si>
    <t>69524-16-70</t>
  </si>
  <si>
    <t>EL 19-2-15 SE RECIBE AVISO Y SE DA INDICACIONES A SEGUIR // EL 19-2-15 ENVÍO CORREO INFORMANDO PROCESO DE RECLAMACIÓN DEL TERCERO AFECTADO // EL 19-10-2015 SE REMITE COMUNICACIÓN SOLICITANDO DOCUMENTOS PENDIENTES // EL 22-10-2015 SE RECIBE INFORMACIÓN DEL ASEGURADO INDICANDO QUE NO SE HAN PODIDO CONTACTAR CON EL TERCERO, REMITEN DATOS - PIZANO TAMPOCO LOGRA CONTACTAR AL TERCERO // El 25-11-2015 SE REMITE COMUNICACIÓN A EMSERCHÍA, RECOMENDANDO QUE SE ESPERE LA COMUNICACIÓN DEL TERCERO O EL VENCIMIENTO DE LOS TÉRMINOS DE PRESCRIPCIÓN // EL 18-04-2016 SE ENVÍA RECORDATORIO DE DOCUMENTOS PENDIENTES  A LA FECHA // 29-04-2016 SE RECIBEN DOCUMENTOS POR PARTE DE PREVISORA APODERADO RECLAMA 230 MILLONES POR INCAPACIDAD PERMANENTE LESIONADO // EL SINIESTRO SE ENCUENTRA PAGADO AL TERCERO Y POR LOS DAÑOS DEL VEHÍCULO // EL 25-11-2016 SE REALIZA AUDIENCIA EN EL JUZGADO, ACOMPAÑA LA ABOGADA Y SE CIERRA EL EXPEDIENTE</t>
  </si>
  <si>
    <t>67164-15-70</t>
  </si>
  <si>
    <t>VEHÍCULO  HMC450 Y OSM052</t>
  </si>
  <si>
    <t>EL DÍA 19-3-15 SE RECIBE DOCUMENTOS DEL ASEGURADO Y SE ENVÍA A PREVISORA//EL 8-4-15 SE COORDINA LA INSPECCIÓN DEL VEHÍCULO AFECTADO EN PREVISORA Y LA AFECTADA COMPLETA DOCUMENTOS // EL 20-5-15 ME INFORMA GISELA CABREJO QUE LA INDEMNIZACIÓN  LA ENVIARON EL 27-4-15 AL AFECTADO</t>
  </si>
  <si>
    <t>75429-18-70</t>
  </si>
  <si>
    <t>SINIESTRO NO AVISADO EN PIZANO // EL 18-08-2020 SE ENCUENTRA DEPURACIÓN DE RESERVA SEGÚN REPORTE DE PREVISORA</t>
  </si>
  <si>
    <t>PAGO POR ASISTENCIA JURÍDICA</t>
  </si>
  <si>
    <t>67442-15-70</t>
  </si>
  <si>
    <t>EL DÍA DEL EVENTO LO ASISTIÓ  GRÚA DE TRANSITO POR LA PREMURA NO EXISTIERON DAÑOS A TERCEROS LOS LESIONADOS FUERON FUNCIONARIOS DE EMSERCHÍA, //EL 8-5-15 SE RADICO SOLICITUD DE REEMBOLSO A PREVISORA  //EL 19-5-15 SOLICITO RESPUESTA A PREVISORA POR EMAIL // EL 23-06-15 ASISTENCIA Y LA GERENCIA DE AUTOS INDICAN QUE NO ES POSIBLE EL REEMBOLSO, TENIENDO EN CUENTA QUE FUE INMOVILIZADO EL VEHÍCULO POR LA AUTORIDAD DE TRANSITO, SE REMITE COMUNICACIÓN AL ASEGURADO // EL 28-07-2015 SE RECIBE REQUERIMIENTO DEL ASEGURADO TENIENDO EN CUENTA QUE A LA FECHA NO HAY AUTORIZACIÓN DE REPARACIÓN, SE REENVÍA CORREO SOLICITANDO RESPUESTA AL REQUERIMIENTO // EL 14-08-2015 SE RECIBE SOLICITUD DEL ASEGURADO SOBRE LA ENTREGA DEL VEHÍCULO, IGUALMENTE SE RECIBE COMENTARIOS DEL JEFE DE TALLER DE CENTRO DIÉSEL, EN DONDE INDICA UNA FECHA TENTATIVA DE ENTREGA DEL 10 DE SEPTIEMBRE DE 2015; POR LO ANTERIOR SE REMITE SOLICITUD A PREVISORA PARA QUE SE AGILICE LA ENTREGA DEL VEHÍCULO // EL 19-08-2015 LA DRA. MAYTHÉ ECHEVERRI, GENERA COMUNICACIÓN PARA QUE SE DÉ RESPUESTA DE CUANDO SE ENTREGA EL VEHÍCULO // EL 26-08-2015 SE ENVÍA MAIL AL DR. OSCAR BUITRAGO SOLICITANDO RESPUESTA A LA DEMORA EN LA REPARACIÓN DEL COMPACTADOR // EL 15-10-2015 EN REUNIÓN CON PREVISORA, SE INFORMA QUE EL VEHÍCULO NO HA SIDO ENTREGADO PORQUE EL ASEGURADO INDICA QUE HAY EN EL TABLERO UNOS INDICADORES QUE NO FUNCIONAN Y QUE FUERON DAÑADOS EN EL TALLER, SE SOLICITA A PREVISORA QUE ENVÍA EL PERITO PARA DETERMINAR SI CORRESPONDEN O NO AL SINIESTRO</t>
  </si>
  <si>
    <t>67816-15-70</t>
  </si>
  <si>
    <t>EL 23-06-15 SE RECIBE AVISO TELEFÓNICO Y SE PRESTA AYUDA PARA DAR AVISO POR #345 // EL 24-06-15 SE ENVÍA MAIL CON LOS DOCUMENTOS NECESARIOS PARA RECLAMAR</t>
  </si>
  <si>
    <t>68222-15-70</t>
  </si>
  <si>
    <t>EL 14-08-2015 SE RECIBE LLAMADA DEL ASEGURADO INDICANDO QUE EL VEHÍCULO SUFRIÓ ACCIDENTE DE TRANSITO CAUSANDO FALLECIMIENTO DE UN PEATÓN - EL 23-09-2015 SE RECIBE LLAMADA DEL ASEGURADO SOLICITANDO INFORMACIÓN PARA INGRESAR EL VEHÍCULO A TALLER // EL 11-11-2015 EL SR. RAÍL INFORMA QUE SE REALIZÓ EL INGRESO AL TALLER // EL 24-11-2015 EL SR. RAÚL VEGA INFORMÓ QUE EL TALLER INFORMA QUE ÚNICAMENTE SE ENCUENTRA PENDIENTE EL PANORÁMICO PARA QUE ENTREGUEN EL VEHÍCULO, SE REALIZA LLAMADA A NORA PULIDO PARA VERIFICAR AUTORIZACIÓN // EL 12-11-2015 RECIBIMOS INFORMACIÓN DEL ASEGURADO INDICANDO QUE EXISTE UNA AUDIENCIA EL 13-11-2015 DE CONCILIACIÓN EN LA QUE SE SOLICITA LA ASISTENCIA DE PREVISORA // EL 12-11-2015 SE SOLICITA FORMATO DE PODER Y SE REMITE AL ASEGURADO//29/04/2016 SE RECIBE SOPORTE DE PAGO DE PREVISORA POR 80 MILLONES // SE LOGRÓ AUTORIZACIÓN DE PREVISORA POR $80,000,000, ESTA PENDIENTE DEL RETIRO DE LA DEMANDA POR LOS TERCEROS Y CERRAR EL CASO EN LA FISCALÍA DE FUNZA. SOLICITAR PODER A EMSERCHÍA PARA QUE SE LEVANTE EL PENDIENTE DEL VEHÍCULO Y ADJUNTAR CERTIFICADO DE LIBERTAD// SE ENVIARON CONTRATOS TRANSACCIÓN APODERADOS PARA FIRMA DE TERCEROS Y ASÍ PODER TERMINAR EL PROCESO 08-03-2016</t>
  </si>
  <si>
    <t>69045-15-70</t>
  </si>
  <si>
    <t>DAÑOS CAUSADOS AL TERCERO POR EL VEHÍCULO DE PLACAS OSM029</t>
  </si>
  <si>
    <t>EL 25-11-2015 EL CONDUCTOR DA AVISO A TRAVÉS DE LA LÍNEA #345 E INFORMA QUE EN LA LÍNEA DE ATENCIÓN LE INFORMARON QUE EL TERCERO DEBÍA PRESENTAR RECLAMACIÓN // EL 26-11-2015 SE REALIZÓ COMUNICACIÓN TELEFÓNICA CON EL TERCERO, SE LE INDICA EL PROCEDIMIENTO A SEGUIR PARA PRESENTAR LA RECLAMACIÓN, EL TERCERO ENVÍA BORRADOR DE LOS DOCUMENTOS SIN FIRMAS Y SIN DATOS DE CONTACTO, SE LE SOLICITA QUE LOS FIRME // EL 07-12-2015 SE ENVÍA RECORDATORIO AL TERCERO // EL 23-12-2015 NOS COMUNICAMOS CON RAÚL VEGA PARA PREGUNTAR INFORMACIÓN DEL TERCERO, INDICA QUE SE COMUNICARÁ CON EL CONDUCTOR // RECORDATORIOS AL TERCERO EL 30-11-2015, 07-12-2015, 19-01-2016 Y 17-02-2016// SE HABLA CON JANETH ANALISTA PREVISORA Y SE ENCUENTRAN PENDIENTES DOS DOCUMENTOS SE ENVÍA CORREO A LA APODERADA PARA LA CONSECUCIÓN DE DICHOS SOPORTES // SE ENVÍAN DOCUMENTOS A PREVISORA PENDIENTES EL DÍA 11-03-2016 POR CORREO Y 16-03-2016 EN FÍSICO A LA COMPAÑÍA// 28-03-2016 SE RECIBE RESPUESTA COMPAÑÍA SOBRE INSPECCIÓN DEL RIESGO Y SE REQUIERE PRESUPUESTO DISCRIMINADO POR PERSONA IDÓNEA // SE ENVÍA RECORDATORIO A LA DRA. LUZ MARINA SOBRE LA COTIZACIÓN A  PRESENTAR PARA DEFINIR EL RECLAMO 07-04-2016 // 12-04-2016 SE ENVÍA PRESUPUESTO SOLICITADO A LA COMPAÑÍA PARA SU DEFINICIÓN // EL 25-04-2016 SE REMITE COMUNICACIÓN A YANETH CONDE Y MARCELA MORENO DE PREVISORA, SOLICITANDO COPIA DE LOS CONTRATOS DE TRANSACCIÓN // 02-05-2016 SE ENVÍA RESPUESTA Y CONTRATOS DE TRANSACCIÓN A LOS TERCEROS //20/05/2016 SE RADICAN CONTRATOS FIRMADOS PARA PAGO EN LA COMPAÑÍA</t>
  </si>
  <si>
    <t>69752-16-70</t>
  </si>
  <si>
    <t>DAÑOS VEHÍCULO OSM083</t>
  </si>
  <si>
    <t>01-04-2016 SE RECIBEN DOCUMENTOS VEHÍCULO SINIESTRADO Y SE ENVÍA A PREVISORA PARA SU AUTORIZACIÓN. PENDIENTE INGRESO AL TALLER// EL 18-04-2016 SE ENVÍA RECORDATORIO AL ASEGURADO PARA INGRESO DEL VEHÍCULO AL TALLER</t>
  </si>
  <si>
    <t>70088-16-70</t>
  </si>
  <si>
    <t>DAÑOS PLACAS OIL824</t>
  </si>
  <si>
    <t>23-05-2016 SE RECIBE AVISO SINIESTRO SE CONTACTA A LA COMPAÑÍA PARA QUE DEVUELVAN LLAMADA AL SEÑOR CONDUCTOR MANUEL GOMEZ Y SE DAN SUS DATOS // EL 27-06-2016 SE REMITE COMUNICACIÓN VÍA MAIL DE LOS DOCUMENTOS PENDIENTES Y EL INGRESO AL VEHÍCULO AL TALLER // EL 21-10-2016 SE REMITE RECORDATORIO AL ASEGURADO // EL 25-10-2016 SE RECIBE SOLICITUD TELEFÓNICA DEL ASEGURADO PARA QUE SE CAMBIE AL TALLER PERIAUTOS, SE REMITE A LA COMPAÑÍA // EL -01-11-2016 SE REMITE RECORDATORIO A LA ASEGURADORA // VEHÍCULO ENTREGADO EL 16-12-2016</t>
  </si>
  <si>
    <t>71552-16-70
CASO 70762</t>
  </si>
  <si>
    <t>VEREDA FONQUETÁ - CASA BELLA ANTIOQUIA</t>
  </si>
  <si>
    <t>EL 05-10-2016 SE RECIBE LLAMADA DEL ASEGURADO INFORMANDO SOBRE EL ACCIDENTE, QUE AFECTA NUEVAMENTE LA CASA, SE REPORTA EL SINIESTRO Y SE SOLICITA ASISTENCIA DE ABOGADO, SE REALIZA COMUNICACIÓN CON EL TERCERO Y LA ABOGADA DEL TERCERO Y SE REMITE REQUISITOS DE INDEMNIZACIÓN // PREVISORA ASIGNA AJUSTADOR, SE ASIGNA INGETECH // EL 14-10-2016 SE RECIBE SOLICITUD DE DOCUMENTOS DEL AJUSTADOR Y SE REALIZA SOLICITUD AL TERCERO // EL 01-11-2016 SE REMITE AL AJUSTADOR LOS DOCUMENTOS PENDIENTES ENVIADOS POR EL TERCERO, PENDIENTES DEFINICIÓN DEL RECLAMO // EL 05-12-2016 SE RECIBE INFORMACIÓN DE LA COMPAÑÍA, CARTA DE OFRECIMIENTO AL TERCERO REMITIDA EL 24-11-2016, Y SE ENCUENTRA A LA ESPERA DE RESPUESTA DE ACEPTACIÓN // EL 31-01-2017 SE RECIBE COMUNICACIÓN DEL ASEGURADO EN LA CUAL REMITE DOCUMENTOS ENVIADOS POR EL TERCERO SOLICITANDO SE RECONSIDERE EL PAGO EL TOTAL RECLAMADO - SE REMITE COMO SOLICITUD DE RECONSIDERACIÓN A PREVISORA // EL 10-02-2017 SE REMITE RESPUESTA RATIFICANDO EL OFRECIMIENTO ENVIADO // EL 19-12-2017 SOMOS INFORMADOS DE POSIBLE REUNIÓN DE CONCILIACIÓN ENTRE EL TERCERO Y ABOGADO DESIGNADO POR LA ASEGURADORA - PENDIENTES RESULTADO</t>
  </si>
  <si>
    <t>71713-16-70</t>
  </si>
  <si>
    <t>DAÑOS CAUSADOS AL TERCERO PLACAS DGO131 POR EL VEHÍCULO DE PLACAS OSM087</t>
  </si>
  <si>
    <t>EL 05-12-2016 SE RECIBE COMUNICACIÓN DE PREVISORA, INFORMANDO EL AVISO DE SINIESTRO REPORTADO POR EL TERCERO // EL 05-12-2016 SE REMITE LA INFORMACIÓN AL ASEGURADO, SE ACLARA QUE NO HAY SOLICITUD DE INFORMACIÓN ADICIONAL</t>
  </si>
  <si>
    <t>72010-16-70</t>
  </si>
  <si>
    <t>DAÑOS CAUSADOS AL TERCERO PLACAS DCD257 POR EL VEHÍCULO DE PLACAS OSM094</t>
  </si>
  <si>
    <t>SINIESTRO NO REPORTADO EN PIZANO // EL 16-01-2017 SE RECIBE COPIA DE LA COMUNICACIÓN DE OFRECIMIENTO ENVIADA AL TERCERO</t>
  </si>
  <si>
    <t>72039-16-70</t>
  </si>
  <si>
    <t>DAÑOS PLACAS OSM031</t>
  </si>
  <si>
    <t>EL 06-12-2016 SE REALIZA EL REPORTE A LA LÍNEA #345 // EL 30-01-2017 SE LLEVA EL VEHÍCULO AL TALLER PARA EL REGISTRO FOTOGRÁFICO Y LA AUTORIZACIÓN // EL 05-05-2017 SE INFORMA AL INGENIERO JÚPITER QUE PUEDE INGRESAR EL VEHÍCULO AL TALLER</t>
  </si>
  <si>
    <t>73567-17-70</t>
  </si>
  <si>
    <t>NO AVISADO EN PIZANO</t>
  </si>
  <si>
    <t>77906-19-70</t>
  </si>
  <si>
    <t>DAÑOS AL VEHÍCULO PLACA OSM076</t>
  </si>
  <si>
    <t>EL 12-03-2019 SE SOLICITA SERVICIO DE ASISTENCIA POR EL ACCIDENTE, EL ABOGADO REMITE INSTRUCCIONES TELEFÓNICAMENTE // EL 09-04-2019 SE RECIBEN DOCUMENTOS PARA LA AUTORIZACIÓN DE REPARACIÓN Y SE REMITEN A PREVISORA, SE REMITE COMENTARIO PARA LA ACCIÓN DE RECOBRO // EL 25-04-2019 SE RECIBE DOCUMENTACIÓN PENDIENTE, SE INFORMA AL ASEGURADO QUE SE ENCUENTRA PENDIENTE DEL INGRESO DEL VEHÍCULO AL TALLER</t>
  </si>
  <si>
    <t xml:space="preserve">PAGO PARCIAL </t>
  </si>
  <si>
    <t>80027-20-70</t>
  </si>
  <si>
    <t>DAÑOS VEHÍCULO PLACA OSM064</t>
  </si>
  <si>
    <t>EL 10-08-2020 SE RECIBE INFORMACIÓN DEL SINIESTRO // EL 19-08-2020 SE REMITEN DOCUMENTOS RECIBIDOS DEL ASEGURADO A PREVISORA</t>
  </si>
  <si>
    <t>80028-20-70</t>
  </si>
  <si>
    <t>DAÑOS VEHÍCULO PLACA OSM107</t>
  </si>
  <si>
    <t>78150-19-70</t>
  </si>
  <si>
    <t>DAÑOS POR VEHÍCULO PLACA OSM086</t>
  </si>
  <si>
    <t>SINIESTRO NO AVISADO EN PIZANO // EL 24-05-2019 SE REMITE SOLICITUD DE DOCUMENTOS AL ASEGURADO // EL 13-06-2019 PREVISORA INFORMA QUE SE ENCUENTRA EN PROCESO DE PINTURA, FECHA ESTIMADA DE ENTREGA 21-06-2019</t>
  </si>
  <si>
    <t>78242-19-70</t>
  </si>
  <si>
    <t>DAÑOS AL VEHÍCULO PLACA OSM128</t>
  </si>
  <si>
    <t>EL 20-06-2019 SE RECIBE SOLICITUD DE DOCUMENTOS DE PREVISORA Y SE REMITE AL ASEGURADO</t>
  </si>
  <si>
    <t>78370-19-70</t>
  </si>
  <si>
    <t>DAÑOS AL VEHÍCULO PLACA OSM107</t>
  </si>
  <si>
    <t>SINIESTRO NO AVISADO EN PIZANO // PAGADO SEGÚN REPORTE DE PREVISORA</t>
  </si>
  <si>
    <t>SINIESTRO NO AVISADO EN PIZANO</t>
  </si>
  <si>
    <t>LLANTA ENTREGADA EL 26-09-2019</t>
  </si>
  <si>
    <t>79332-20-70</t>
  </si>
  <si>
    <t>DAÑOS POR VEHÍCULO PLACA OSM115 A LINEA DE ENERGÍA DE UNA CASA EN LA VEREDA BOJACÁ</t>
  </si>
  <si>
    <t>EL 08-01-2020 SE RECIBE LLAMADA DE AVISO DE SINIESTRO, SE REMITEN INSTRUCCIONES PARA EL REPORTE A LA LÍNEA #345, SE REALIZA LLAMADA CON EL CONDUCTOR // EL 09-01-2020 SE REMITEN DOCUMENTOS ENVIADOS POR EL TERCERO // EL 20-01-2020 SE RECIBE SOLICITUD DE DOCUMENTOS Y SE REMITE AL TERCERO // EL 24-01-2020 SE RECIBEN DOCUMENTOS DEL TERCERO Y SE REMITEN A PREVISORA // EL 06-03-2020 SE RECIBEN LOS DOCUMENTOS PARA EL PAGO Y SE REMITEN A PREVISORA</t>
  </si>
  <si>
    <t>78448-19-70</t>
  </si>
  <si>
    <t>DAÑOS POR VEHÍCULO PLACA OSM083</t>
  </si>
  <si>
    <t>SINIESTRO NO AVISADO EN PIZANO // EL 19-09-2019 PREVISORA INFORMA QUE EL REPUESTO SE ENCUENTRA DESDE 27-08-2019 // AL 23-10-2019 EN PROECESO DE ARMADO</t>
  </si>
  <si>
    <t>78755-19-70</t>
  </si>
  <si>
    <t>DAÑOS POR VEHÍCULO PLACA OSM113</t>
  </si>
  <si>
    <t>SINIESTRO NO AVISADO EN PIZANO // VEHÍCULO ENTREGADO EL 19-10-2019</t>
  </si>
  <si>
    <t>79149-19-70</t>
  </si>
  <si>
    <t>DAÑOS POR VEHÍCULO PLACA OSM115 A UNA TALANQUERA</t>
  </si>
  <si>
    <t>EL 26-10-2019 SE RECIBE LLAMADA DE AVISO DE SINIESTRO, SE REMITEN INSTRUCCIONES PARA EL REPOTE A LA LÍNEA #345 // EL 29-11-2019 SE RECIBE DOCUMENTACIÓN DEL TERCERO Y SE REMITE A PREVISORA // EL 24-01-2020 EL TERCERO RECIBE CONTRATO DE TRANSACCIÓN // EL 05-02-2020 SE RECIBEN LOS DOCUMENTOS PARA EL PAGO Y SE REMITEN A PREVISORA</t>
  </si>
  <si>
    <t>78922-19-70</t>
  </si>
  <si>
    <t>DAÑOS POR VEHÍCULO PLACA OSM076</t>
  </si>
  <si>
    <t>SINIESTRO NO AVISADO EN PIZANO // REPUESTOS ENTREGADOS EL 18-10-2019</t>
  </si>
  <si>
    <t>79270-19-70</t>
  </si>
  <si>
    <t>DAÑOS POR VEHÍCULO PLACA OSM113 A UN INMUEBLE</t>
  </si>
  <si>
    <t>EL 04-02-2020 SE RECIBE AVISO DE SINIESTRO DE LA ASEGURADORA, AL PARECER EL TERCERO RECLAMÓ DIRECTAMENTE A LA PREVISORA // EL 05-02-2020 SE REMITE COMUNICACIÓN AL ASEGURADO EN LA QUE SE DAN LAS INSTRUCCIONES PARA EL AVISO A LA ASEGURADORA // EL 12-02-2020 SE RECIBEN DOCUMENTOS DEL ASEGURADO Y SE REMITEN A PREVISORA</t>
  </si>
  <si>
    <t>DEFINICIÓN DE LA ASEGURADORA</t>
  </si>
  <si>
    <t>79324-20-70</t>
  </si>
  <si>
    <t>DAÑOS AL VEHÍCULO PLACA OSM060</t>
  </si>
  <si>
    <t>80114-20-70</t>
  </si>
  <si>
    <t>EL 08-09-2020 SE RECIBE INFORMACIÓN DEL SINIESTRO SE REMITEN DOCUMENTOS RECIBIDOS DEL ASEGURADO A PREVISORA</t>
  </si>
  <si>
    <t>80607-21-70</t>
  </si>
  <si>
    <t>OSM115 
DAÑOS AL VEHÍCULO PLACAS RLZ845</t>
  </si>
  <si>
    <t>EL 15-02-2021 SE RECIBEN LOS DOCUMENTOS DEL TERCERO Y SE REMITEN A PREVISORA // EL 16-02-2021 SE RECIBEN DOCUMENTOS DEL ASEGURADO Y SE REMITEN A PREVISORA // EL 24-02-2021 SE RECIBE DEFINICIÓN DEL RECLAMO Y CONTRATO DE TRANSACCIÓN // EL 05-03-2021 SE RECIBEN DOCUMENTOS DEL TERCERO PARA EL PAGO Y SE REMITEN POR CORREO ELECTRÓNICO A PREVISORA, SE CONFIRMA QUE LOS DOCUMENTOS FUERON ENVIADOS A LA DIRECCIÓN INDICADA // EL 09-03-2021 SE RECIBE SOLICITUD DE PREVISORA Y SE REMITE RESPUESTA // EL 15-03-2021 SE CONFIRMA A PREVISORA QUE LOS DOCUMENTOS FUERON ENVIADOS A LA SUCURSAL IBAGUÉ // EL 26-04-2021 SE RECIBE SOPORTE DEL PAGO</t>
  </si>
  <si>
    <t>PAGADO EL 26-04-2021</t>
  </si>
  <si>
    <t>80907-21-70</t>
  </si>
  <si>
    <t>OSM052</t>
  </si>
  <si>
    <t>EL 22-04-2021 SE RECIBEN LOS DOCUMENTOS REMITIDOS POR EL ASEGURADO Y SE REMITEN A PREVISORA//26-07-2021 EL ASEGURADO CONFIRMA ENTREGA Y RETIRO DEL TALLER</t>
  </si>
  <si>
    <t>81053-21-70</t>
  </si>
  <si>
    <t>EL 21-05-2021 SE RECIBEN LOS DOCUMENTOS REMITIDOS POR EL ASEGURADO Y SE REMITEN A PREVISORA//26-07-2021 EL ASEGURADO CONFIRMA ENTREGA Y RETIRO DEL TALLER</t>
  </si>
  <si>
    <t>AUTORIZACIÓN DE REPARACIÓN</t>
  </si>
  <si>
    <t>81632-21-70</t>
  </si>
  <si>
    <t>OSM118</t>
  </si>
  <si>
    <t>21-07-2021 ATRAVEZ DEL #345 SE REMITE AVISO DE SINIESTRO//22-07-2021 SE SOLICITA A PREVISORA EL CAMBIO DE TALLER.//26-07-2021 ASEGURADO ESTA AL PENDIENTE DE INGRESO DEL VEHICULO AL TALLER.//10-08-2021 SE REMITEN DOCUEMENTOS DEL VEHICULO A PREVISORA//19-08-2021 EL TALLER CONFIRMA LA ENTREGA DEL VEHICULO EL PASADO 18-08-2021,</t>
  </si>
  <si>
    <t>40892-15-70
CASO 34590</t>
  </si>
  <si>
    <t>HURTO SIMPLE</t>
  </si>
  <si>
    <t>NO DEFINIDO</t>
  </si>
  <si>
    <t>CELULAR ALTA GAMA</t>
  </si>
  <si>
    <t>EL 11-5-2015 AVISAN SINIESTRO Y LO OCURRIDO , SE INFORMO A LA DRA. ADRIANA POR TELÉFONO Y SE ENVÍA CORREO INFORMANDO EL PROCEDIMIENTO // EL 19-05-2015 ENVÍO RECORDATORIO// EL 27-05-2015 SE RECIBEN DOCUMENTOS DEL ASEGURADO Y SE ENVÍA POR EMAIL A PREVISORA DANDO AVISO // EL 04-06-2015 PREVISORA SOLICITA DOCUMENTACIÓN ADICIONAL Y SE REMITE A LA ENTIDAD.// EL 14-07-15 EL ASEGURADO REMITE MAIL CON DOCUMENTO DENUNCIO ANTE FISCALÍA// EL 15-07-2015 SE REMITE DOCUMENTACIÓN, DENUNCIO PENAL ANTE FISCALÍA A LA ASEGURADORA // EL 15-07-2015 SE LE INFORMA AL ASEGURADO DOCUMENTO FALTANTE, FACTURA DE COMPRA DEL BIEN // EL 15-07-2015 LLEGA MAIL DEL ASEGURADO REMITIENDO EL DOCUMENTO FALTANTE INGRESO A INVENTARIO CON FECHA VALOR Y CARACTERÍSTICAS DEL BIEN // EL 16-07-2015 SE REMITE A LA COMPAÑÍA EL DOCUMENTO FALTANTE VÍA MAIL. // EL 18-08-2015 SE RECIBE SOLICITUD DE LA DENUNCIA PENAL ANTE FISCALÍA POR PARTE DE PREVISORA // EL 19-08-2015 SE REMITE SOLICITUD AL ASEGURADO // EL 09-09-2015 SE RECIBEN DOCUMENTOS Y SON REMITIDOS A PREVISORA // EL 25-09-2015 SE RECIBE LIQUIDACIÓN DE INDEMNIZACIÓN Y SE REMITE AL ASEGURADO // 20-04-2016 SE ENVÍAN DOCUMENTOS PROVEEDOR PARA PAGO A PROVEEDOR//10-05-2016 SE CONFIRMA PAGO PROVEEDOR Y SE RECIBE SOPORTE DE PAGO POR PARTE DE LA COMPAÑÍA</t>
  </si>
  <si>
    <t>44740-16-70
CASO 45577</t>
  </si>
  <si>
    <t>VÍA PÚBLICA</t>
  </si>
  <si>
    <t>CELULAR NOKIA 208</t>
  </si>
  <si>
    <t>EL 21-07-2016 SE RECIBEN DOCUMENTOS DANDO AVISO DE SINIESTRO // EL 04-08-2016 SE RECIBE SOLICITUD DE DOCUMENTOS DE LA ASEGURADORA Y SE REMITE AL ASEGURADO // EL 21-10-2016 SE REALIZA RECORDATORIO DE DOCUMENTOS PENDIENTES AL ASEGURADO // EL 19-12-2016 SE REMITE RECORDATORIO AL ASEGURADO // EL 15-02-2017 SE REMITE RECORDATORIO // EL 23-03-2017 SE RECIBE INFORMACIÓN ADICIONAL Y SE REMITE A LA ASEGURADORA // EL 27-06-2017 SE RECIBE LIQUIDACIÓN DE INDEMNIZACIÓN Y SE REMITE AL ASEGURADO // EL 04-07-2017 SE RECIBEN DOCUMENTOS PARA PAGO Y SE REMITE A PREVISORA</t>
  </si>
  <si>
    <t>43691-16-70
CASO 44192</t>
  </si>
  <si>
    <t>SUSTRACCIÓN SIN VIOLENCIA</t>
  </si>
  <si>
    <t>AREA URBANA DE CHÍA - CLÍNICA CHÍA</t>
  </si>
  <si>
    <t>BICICLETA TODO TERRENO</t>
  </si>
  <si>
    <t>EL 27-05-2016 SE RECIBE AVISO DE SINIESTRO DEL ASEGURADO; EL 31-05-2016 SE REMITEN DOCUMENTOS PARA DAR AVISO DE SINIESTRO A LA ASEGURADORA; EL 2 DE JUNIO DE 2016 SE RECIBE SOLICITUD DE DOCUMENTOS DE PREVISORA Y SE REMITE AL ASEGURADO; EL 27 DE JUNIO DE 2016 SE REMITE MAIL A LA COMPAÑÍA SOLICITANDO SE VALIDE LA FACTURA PARA DEMOSTRAR CUANTÍA DEL SINIESTRO; EL 29 DE JUNIO DE 2016 SE RECIBEN LAS COTIZACIONES DEL ASEGURADO Y SE REMITE A PREVISORA PARA DEFINICIÓN. // EL 12-08-2016 SE RECIBE LIQUIDACIÓN DE INDEMNIZACIÓN Y SE REMITE AL ASEGURADO // EL 13-09-2016 SE RECIBEN DOCUMENTOS PARA PAGO AL ASEGURADO // EL 19-09-2016 SE RADICA EN PREVISORA LOS DOCUMENTOS PARA EL PAGO</t>
  </si>
  <si>
    <t>45626-16-70
CASO 48926</t>
  </si>
  <si>
    <t>DESPACHO DE GERENCIA</t>
  </si>
  <si>
    <t>TABLET HP ELITE 1011</t>
  </si>
  <si>
    <t>EL 21-11-2016 SE RECIBE COMUNICACIÓN DE AVISO DE SINIESTRO, SE REMITE RESPUESTA INDICANDO LOS DOCUMENTOS QUE SE REQUIEREN PARA DAR EL AVISO A LA ASEGURADORA // EL 29-11-2016 SE RECIBEN COTIZACIONES DEL EQUIPO // EL 01-12-2016 SE REMITE RESPUESTA Y SE INDICA LOS DOCUMENTOS QUE SE ENCUENTRAN PENDIENTES PARA EL AVISO DE SINIESTRO // EL 08-12-2016 SE RECIBEN LOS DOCUMENTOS Y SE REMITEN A LA ASEGURADORA PARA DAR AVISO DE SINIESTRO // EL 12-01-2017 SE RECIBE LIQUIDACIÓN DE INDEMNIZACIÓN Y SE REMITE AL ASEGURADO // EL 10-03-2017 SE RECIBEN LOS DOCUMENTOS PARA EL PAGO SE REMITEN A PREVISORA // EL 13-03-2017 SE RECIBE DEVOLUCIÓN DE LA FACTURA DEL PROVEEDOR SE INFORMA LA ASEGURADO // EL 15-03-2017 SE RECIBE LA FACTURA CORREGIDA Y SE REMITE A PREVISORA, LA FACTURA ANTERIOR SE DEVUELVE AL ASEGURADO</t>
  </si>
  <si>
    <t>46775-17-70
CASO 53585</t>
  </si>
  <si>
    <t>SAMSUNG J2</t>
  </si>
  <si>
    <t>EL 04-07-2017 SE RECIBEN DOCUMENTOS COMPLETOS PARA DAR AVISO DE SINIESTRO, SE REMITEN DOCUMENTOS A PREVISORA // EL 27-07-2017 SE RECIBE LIQUIDACIÓN DE INDEMNIZACIÓN Y SE REMITE AL ASEGURADO // EL 07-11-2017 SE RECIBE SOLICITUD DE INFORMACIÓN DEL ASEGURADO DEL PAGO Y SE INDICA QUE SE ENCUENTRAN PENDIENTES LOS DOCUMENTOS PARA EL PAGO // EL 18-12-2017 SE RECIBEN LOS DOCUMENTOS PARA EL PAGO Y SE REMITEN A PREVISORA</t>
  </si>
  <si>
    <t>46733-17-70
CASO 53276</t>
  </si>
  <si>
    <t>EL 16-06-2017 SE RECIBEN DOCUMENTOS COMPLETOS PARA DAR AVISO DE SINIESTRO, SE REMITEN DOCUMENTOS A PREVISORA // EL 04-07-2017 SE RECIBE LIQUIDACIÓN DE INDEMNIZACIÓN Y SE REMITE AL ASEGURADO // SE REVISA LA LIQUIDACIÓN Y SE SOLICITA CORRECCIÓN // EL 27-07-2017 SE RECIBE LIQUIDACIÓN DE INDEMNIZACIÓN Y SE REMITE AL ASEGURADO // EL 07-11-2017 SE RECIBE SOLICITUD DE INFORMACIÓN DEL PAGO Y SE INDICA QUE SE ENCUENTRAN PENDIENTES LOS DOCUMENTOS PARA EL PAGO // EL 18-12-2017 SE RECIBEN LOS DOCUMENTOS PARA EL PAGO Y SE REMITEN A PREVISORA</t>
  </si>
  <si>
    <t>52727-19-70 
CASO 209493</t>
  </si>
  <si>
    <t>BÁSICO CORRIENTE DÉBIL</t>
  </si>
  <si>
    <t>EMSERCHÍA</t>
  </si>
  <si>
    <t xml:space="preserve"> DAÑO DEL CELULAR DE LA DIRECCIÓN ADMINISTRATIVA</t>
  </si>
  <si>
    <t>EL 30-04-2019 SE RECIBEN DOCUMENTOS DEL ASEGURADO Y SE REMITEN A PREVISORA PARA AVISO DE SINIESTRO // EL 09-05-2019 SE RECIBE SOLICITUD DE DOCUMENTOS Y SE RESPONDE A PREVISORA // EL 24-05-2019 SE RADICAN LOS DOCUMENTOS PARA EL PAGO</t>
  </si>
  <si>
    <t>53001-19-70
CASO 210269</t>
  </si>
  <si>
    <t xml:space="preserve"> DAÑO DEL COMPUTADOR DE LA OFICINA DE TALENTO HUMANO</t>
  </si>
  <si>
    <t>EL 23-05-2019 SE RECIBEN DOCUMENTOS DEL ASEGURADO Y SE REMITEN A PREVISORA PARA AVISO DE SINIESTRO //  EL 12-06-2019 SE RECIBEN LAS COTIZACIONES Y SE REMITEN A LA ASEGURADORA // EL 13-06-2019 SE RECIBE COMUNICACIÓN DE AVISO DE SINIESTRO Y SE REMITE A PREVISORA // EL 28-06-2019 SE RECIBE LIQUIDACIÓN DE INDEMNIZACIÓN Y SE REMITE AL ASEGURADO // EL 29-08-2019 SE RECIBEN DOCUMENTOS PARA EL PAGO Y SE REMITEN A PREVISORA// EL 17-09-2019  SE RECIBEN DOCUMENTOS PARA EL PAGO Y SE REMITEN A PREVISORA // PAGADO EL 14-09-2019</t>
  </si>
  <si>
    <t>55906-20-70 
CASO 218693</t>
  </si>
  <si>
    <t>CELULAR SAMSUNG J4
ASIGNADO A ALEJANDRO FRANCO PEDRAZA</t>
  </si>
  <si>
    <t>EL 07-03-2020 SE RECIBE AVISO DE SINIESTRO Y SE ENVIA A LA PREVISORA // EL 11-03-2020 SE RECIBE SOLICITUD DE DOCUMENTOS Y SE REMITE AL ASEGURADO // EL 25-06-2020 SE RECIBEN DOCUMENTOS PENDIENTES Y SE REMITEN A LA ASEGURADORA // EL 06-07-2020 SE RECIBE LIQUIDACIÓN DE INDEMNIZACIÓN Y SE REMITE AL ASEGURADO // EL 22-07-2020 SE RECIBEN LOS DOCUMENTOS PARA EL PAGO Y SE REMITEN A PREVISORA</t>
  </si>
  <si>
    <t>55290-19-70</t>
  </si>
  <si>
    <t>CELULAR LG G7</t>
  </si>
  <si>
    <t>EL 20-12-2019 SE RECIBE AVISO DE SINIESTRO Y SE ENVIA A LA PREVISORA // EL 23-12-2019 SE RECIBE SOLICITUD DE DOCUMENTOS Y SE REMITE AL ASEGURADO // EL 03-01-2020 SE RECIBE LIQUIDACION DE INDEMNIZACION Y SE REMITE AL ASEGURADO // EL 24-01-2020 SE RECIBEN LOS DOCUMENTOS PARA EL PAGO Y SE REMITEN A PREVISORA</t>
  </si>
  <si>
    <t>57331-20-70 
CASO 229121</t>
  </si>
  <si>
    <t>DAÑO CELULAR SAMSUNG A30</t>
  </si>
  <si>
    <t>EL 30-12-202 SE RECIBEN LOS DOCUMENTOS PARA DAR AVISO DE SINIESTRO Y SE RADICAN VÍA WEB // EL 06-01-2021 SE RECIBE SOLICITUD DE DOCUMENTOS DE PREVISORA // EL 08-01-2021 SE REMITEN DOCUMENTOS PENDIENTES A PREVISORA // EL 20-01-2021 SE RECIBE LA LIQUIDACIÓN Y SE REMITE AL ASEGURADO // EL 19-02-2021 SE RECIBEN LOS DOCUMENTOS PARA EL PAGO Y SE REMITEN A PREVISORA</t>
  </si>
  <si>
    <t>SOPORTE DE PAGO</t>
  </si>
  <si>
    <t>59083-21-70 CASO 241254</t>
  </si>
  <si>
    <t>HURTO DE UN CELULAR SAMSUNG J4 CORE PLACA 2513</t>
  </si>
  <si>
    <t>03-06-2021 SE RECIBE AVISO INCIAL DEL ASEGURADO Y SE REMITE AL MISMO LA LOISTA DE DOCUEMNTOS PARA REALIZAR LA RECLAMACION FORMAL ANTE PREVISORA//18-06-2021 SE REMITE RECORDATORIO Y SOLICITU DE LOS DOCUEMENTOS PARA REALIZAR AVISO DE SINIESTRO ANTE PREVISORA.//12-07-2021 SE REMITE SOLICITUD DE DOCUMENTOS Y APORVACION DE COTIZACION.//29-07-2021 SE REMITEN DOCUMENTOS ADICONALES A PREVISORA//03-08-2021 SE RECIBE LIQUIDACION DE PREVISORA Y SE REMITE AL ASEGURADO//11-08-2021 SE REMITEN DOCUMENTOS PARA PAGO A AL COMPAÑIA DE SEGUROS//02-09-2021 SE REMITE SOPORTE DE PAGO AL ASEGURADO</t>
  </si>
  <si>
    <t>59095-21-70  CASO 241395</t>
  </si>
  <si>
    <t>HURTO DE UN CELULAR SAMSUNG J4 CORE PLACA 2517</t>
  </si>
  <si>
    <t>01-07-2021 SE RECIBE AVISO INCIAL DEL ASEGURADO Y SE REMITE A PREVISORA//12-07-2021 SE REMITE SOLICITUD DE DOCUMENTOS Y APORVACION DE COTIZACION..//29-07-2021 SE REMITEN DOCUMENTOS ADICONALES A PREVISORA//03-08-2021 SE RECIBE LIQUIDACION DE PREVISORA Y SE REMITE AL ASEGURADO//11-08-2021 SE REMITEN DOCUMENTOS PARA PAGO A AL COMPAÑIA DE SEGUROS//02-09-2021 SE REMITE SOPORTE DE PAGO AL ASEGURADO</t>
  </si>
  <si>
    <t>59410-21-70 CASO 242982</t>
  </si>
  <si>
    <t>COORDINACIÓN DE ASEO</t>
  </si>
  <si>
    <t>DAÑO DE UN CELULAR SAMSUNG J4 CORE PLACA 2514</t>
  </si>
  <si>
    <t xml:space="preserve">30/07/2021 SE REMITE AVISO DE SINIESTRO A LA PREVISORA Y SE REMITE SOLICITUD DE DOCUMENTOS AL ASEGURADO.//19-08-2021 SE REMITEN DOCUMENTOS ADICIONALES A LA COMPAÑÍA DE SEGUROS //02-09-2021 SE REMITE SOLICITUD DE DOCUMENTOS AL ASEGURADO.//02-09-2021 SE REMITEN DOCUMENTOS ADICIONALES A LA COMPAÑIA DE SEGUROS//09-09-2021 SE REMITEN DOCUMENTOS PARA PAGO AL ASEGURADO//16-09-2021 SE REMITEN DOCUMENTOS PARA PAGO A LA COMPAÑIA DE SEGUROS 16-11-2021: SOLICITUD SOPORTE DE PAGO INDEMNIZACIÓN A ASEGURADORA 16-11-2021 COMPAÑIA DE SEGUROS REMITE SOPORTE DE PAGO, SE REMITE A ENTIDAD </t>
  </si>
  <si>
    <t>59689-21-70 CASO 244383</t>
  </si>
  <si>
    <t>DAÑO DE UN CELULAR LG PLACA 2003</t>
  </si>
  <si>
    <t>20-08-2021 SE REMITE AVISO DE SINIESTRO A LA COMPAÑÍA DE SEGUROS//23-08-2021 SE REMITE SOLICITUD DE DOCUMENTOS AL ASEGURADO,// EL 02-09-2021 SE REMITEN DOCUEMENTOS ADICIONALES A LA COMPAÑÍA DE SEGUROS//07-09-2021 SE RECIBEN DOCUMENTOS PARA PAGO Y SE REMITEN AL ASEGURADO.//13-09-2021 SE REMITEN DOCUMENTOS PARA PAGO A LA COMPAÑIA DE SEGUROS.//EL 20-10-2021 SE REMITE SOPORTE DE PAGO AL ASEGURADO</t>
  </si>
  <si>
    <t>22887-19-70</t>
  </si>
  <si>
    <t>DELITOS CONTRA LA ADMINISTRACIÓN PÚBLICA</t>
  </si>
  <si>
    <t>CASO LITISOFT: 22397 PRF 2019-020 ENTIDAD AFECTADA:EMPRESA DE SERVICIOS PUBLICOS DE CHIA- EMSERCHIA</t>
  </si>
  <si>
    <t>SE APERTURA SEGÚN REPORTE DE PREVISORA</t>
  </si>
  <si>
    <t>PAGO PARCIAL</t>
  </si>
  <si>
    <t>29069-20-70-13 
CASO 216824</t>
  </si>
  <si>
    <t>GASTOS DE DEFENSA PROCESO 007-2017  - INGENIERO JAIRO PINZÓN GUERRA</t>
  </si>
  <si>
    <t>982-80-30002</t>
  </si>
  <si>
    <t>PREDIOS, LABORES Y OPERACIONES</t>
  </si>
  <si>
    <t>LESIONES Y PERJUICIOS A TERCEROS</t>
  </si>
  <si>
    <t>OTRA INTERMEDIACIÓN</t>
  </si>
  <si>
    <t>ASEGURADORA SOLIDARIA</t>
  </si>
  <si>
    <t>982-80-30001</t>
  </si>
  <si>
    <t>29231-20-70 
CASO 223793</t>
  </si>
  <si>
    <t>EDIFICIO SANTA APOLONIA</t>
  </si>
  <si>
    <t>ROTURA PUERTA DE VIDRIO EDIFICIO SANTA APOLONIA</t>
  </si>
  <si>
    <t>EL 17-09-2020 SE RECIBEN LOS DOCUMENTOS DE LA RECLAMACIÓN DEL TERCERO Y SE REMITEN A PREVISORA // EL 18-09-202 SE RECIBE DESIGNACIÓN DE AJUSTADOR Y SE RESPONDE INDICANDO QUE SE ASIGNE EL AJUSTADOR DE LA LICITACIÓN (INGETECH) // EL 24-09-2020 SE RECIBE COMUNICACIÓN DE OBJECIÓN Y SE REMITE SOLICITUD DE RELIQUIDACIÓN YAQUE LA PÓLIZA NO APLICA DEDUCIBLE // EL 02-10-2020 SE RECIBE SOLICITUD DEL AJUSTADOR DESIGNADO Y SE REMITE RESPUESTA // EL 09-10-2020 SE RECIBE CONTRATO DE TRANSACCIÓN DEL AJUSTADOR DESIGNADO Y SE REMITE PARA FIRMA AL TERCERO // EL 04-02-2021 SE RECIBE CONTRATO DE TRANSACCIÓN ESCANEADO DE LA ASEGURADORA Y SE SOLICITA AL ASEGURADO SE FIRME PARA PROCEDER CON EL PAGO; EL ASEGURADO INDICA QUE DEBE TENER EL ORIGINAL PARA PROCEDER A FIRMAR, SE REALIZA LLAMADA AL TERCERO PERO NO RESPONDE // EL 18-02-2021 SE RECOJE EL CONTRATO DE TRANSACCIÓN CON EL TERCERO Y SE REMITE AL ASEGURADO PARA LA FIRMA // EL 19-02-2021 SE REMITEN DOCUMENTO PARA EL PAGO A PREVISORA</t>
  </si>
  <si>
    <t>29473-21-70 
CASO 234174</t>
  </si>
  <si>
    <t>DAÑO PANORÁMICO PLACAS EDW912</t>
  </si>
  <si>
    <t>EL 29-03-2021 SE RECIBEN LOS DOCUMENTOS DE LA RECLAMACIÓN DEL TERCERO Y SE REMITEN A PREVISORA // EL 05-04-2021 SE RECIBE SOLICITUD DE DOCUMENTOS DE PREVISORA Y SE REMITE AL ASEGURADO // EL 06-04-2021 SE RECIBE INFORME DEL ASEGURADO Y SE REMITE A PREVISORA // EL 12-04-2021 SE RECIBE SOLICITUD DE DOCUMENTOS DE AJUSTADOR DESIGNADO Y SE REMITE AL ASEGURADO // EL 10-05-2021 SE RECIBE CONTRATO DE TRANSACCIÓN DEL AJUSTADOR Y SE REMITE AL TERCERO // EL 21-05-2021 SE RECIBEN LOS DOCUMENTOS PARA EL PAGO Y SE REMITEN A PREVISORA//02-06-2021 SE RCIBE SOPORTE DE PAGO Y SE REMITE AL ASEGURADO</t>
  </si>
  <si>
    <t>GASTOS MÉDICOS</t>
  </si>
  <si>
    <t>SE APERTURA RECLAMACIÓN SEGÚN REPORTE DE LA COMPAÑÍA DE SEGUROS</t>
  </si>
  <si>
    <t>GASTOS DE TRANSPORTE</t>
  </si>
  <si>
    <t xml:space="preserve">OSM031 </t>
  </si>
  <si>
    <t xml:space="preserve">OSM052 </t>
  </si>
  <si>
    <t xml:space="preserve">OSM064 </t>
  </si>
  <si>
    <t xml:space="preserve">OSM087 </t>
  </si>
  <si>
    <t>20212-15-70
CASO 35405</t>
  </si>
  <si>
    <t>TALLER</t>
  </si>
  <si>
    <t>ROTURA PUERTA DE VIDRIO
BARREDORA ELGIN</t>
  </si>
  <si>
    <t>EL 10-07-2015 SE RECIBE AVISO TELEFÓNICO SOBRE LA OCURRENCIA DEL EVENTO, SE INDICAN DOCUMENTOS NECESARIOS // EL 13-07-2015 SE RECIBEN DOCUMENTOS VÍA MAIL Y SE REMITEN A PREVISORA // EL 19-08-2015 SE RECIBE CONCEPTO DEL DISTRIBUIDOR DE LA BARREDORA Y SE REMITE A INGETECH // EL 01-09-2015 SE RECIBE LIQUIDACIÓN DE INDEMNIZACIÓN DE PREVISORA // EL 02-09-2015 SE REMITE LIQUIDACIÓN DE INDEMNIZACIÓN AL ASEGURADO, SE INFORMA A EMSERCHÍA QUE PIZANO ASUMIRÁ LA DIFERENCIA DEL INFRASEGURO QUE CORRESPONDE A $511,732,, SE REMITE MAIL // EL 11-09-2015 EN REUNIÓN CON LA DRA. ADRIANA SE DEFINE LA FORMA DE PAGO DEL DEDUCIBLE, ADICIONAL SE INFORMA QUE PREVISORA APROBÓ QUE SE HAGAN LOS ABONOS PARA QUE SE PAGUE LA TOTALIDAD AL PROVEEDOR // EL 16-10-2015 EN CONVERSACIÓN TELEFÓNICA CON LA DRA. LINA SE EXPLICÓ LA FORMA EN QUE SE REALIZÓ LA LIQUIDACIÓN PARA QUE GENERE LA COMUNICACIÓN PARA QUE SE HAGA LA CONSIGNACIÓN A PREVISORA DEL DEDUCIBLE // RESUMIMOS: EMSERCHÍA Y PIZANO REALIZARON CONSIGNACIONES A PREVISORA PARA EL PAGO DE LA FACTURA TOTAL AL PROVEEDOR, PIZANO PAGÓ LA MANIJA DIRECTAMENTE AL PROVEEDOR, SE ENCUENTRA PENDIENTE QUE EMSERCHÍA ENVÍA LIQUIDACIÓN Y ACTA DE RECIBIDO PARA REMITIR A PREVISORA Y PROCEDER CON EL PAGO // EL 25-10-2015 SE RECIBE LIQUIDACIÓN DE INDEMNIZACIÓN Y RECIBIDO DE CONFORMIDAD Y SE REMITEN A PREVISORA PARA EL PAGO.</t>
  </si>
  <si>
    <t>982-85-30001</t>
  </si>
  <si>
    <t>DAÑOS A BIENES DE TERCEROS</t>
  </si>
  <si>
    <t>982-83-30005</t>
  </si>
  <si>
    <t>TODO RIESGO DAÑOS MATERIALES</t>
  </si>
  <si>
    <t>982-83-30004</t>
  </si>
  <si>
    <t>HURTO CALIFICADO</t>
  </si>
  <si>
    <t>982-83-30006</t>
  </si>
  <si>
    <t>ANEGACIÓN, AVALANCHA, DESLIZAMIENTO</t>
  </si>
  <si>
    <t xml:space="preserve">LGP-2015-7-1 </t>
  </si>
  <si>
    <t>GPS VEHÍCULO OSM002</t>
  </si>
  <si>
    <t>EL 14-08-2015 SE RECIBE LLAMADA DE LIBERTY INDICANDO QUE SE ENCUENTRAN DOCUMENTOS PENDIENTES DE ESTE RECLAMO, SE CONFIRMA CORREO Y SE ENVÍA AL ASEGURADO // EL 25-11-2015 SE REMITE RECORDATORIO DE LOS DOCUMENTOS PENDIENTES POR PARTE DE EMSERCHÍA // EL 18-12-2015 SE RECIBE COMUNICACIÓN DE LIBERTY EN DONDE SE INDICA QUE REALIZARÁN AJUSTE DE RESERVA</t>
  </si>
  <si>
    <t>ASEGURADO INFORMA REPARACION  PERO SE CONFIRMAR CON LIBERTY QUE EL ASEGURDO NUNCA RECLAMO 15-03-2016</t>
  </si>
  <si>
    <t>29036-20-70</t>
  </si>
  <si>
    <t>CASO ONBASE 217253 Investigado: Andres Julian Fernandez Proceso Disciplinario No 007-2017 Hechos:</t>
  </si>
  <si>
    <t>SE APERTURA SEGÚN REPORTE DE LA ASEGURADORA</t>
  </si>
  <si>
    <t>29036-20-70-13 
CASO 217253</t>
  </si>
  <si>
    <t>EL 24-01-2020 SE RECIBEN LOS DOCUMENTOS DE LA RECLAMACIÓN DEL INGENIERO Y SE REMITEN A PREVISORA // EL 04-02-2020 SE RECIBE SOLICITUD DE DOCUMENTOS DE PREVISORA Y SE REMITE AL ASEGURADO // EL 06-02-2020 SE RECIBE COMUNICACIÓN DE DESISTIMIENTO DEL ASEGURADO Y SE REMITE A PREVISORA // EL 11-02-2020 SE RECIBE CONFIRMACIÓN DE DESISITIMEITNO DE LA COMPAÑÍA DE SEGUROS</t>
  </si>
  <si>
    <t>29031-20-70 
CASO 217253</t>
  </si>
  <si>
    <t>Investigado: Andres Julian Fernandez Investigación Disciplinaria No 007-2017 H</t>
  </si>
  <si>
    <t>SINIESTRO DESISTIDO</t>
  </si>
  <si>
    <t>36952-13-70</t>
  </si>
  <si>
    <t>ROTURA DE VIDRIOS</t>
  </si>
  <si>
    <t>OFICINAS SEDE ADM</t>
  </si>
  <si>
    <t>VIDRIO DE SEGURIDAD</t>
  </si>
  <si>
    <t>EL 28-08-2013 SE REMITEN DOCUMENTOS DE AVISO DE SINIESTRO A PREVISORA // SE ENVIA COM No. 000421 DEL 17-9-13 A ASEGURADO SOLICITANDO DOCUMENTOS // EL 19-5-15 ENVIO CORREO RECORDATORIO // EL 17-10-2015 SE REMITE RECORDATORIO AL ASEGURADO // EL 11-11-2015 SE REMITE RECORDATORIO AL ASEGURADO, EN CASO CONTRARIO, ENVIAR COMUNICACIÓN DE DESISTIMIENTO.</t>
  </si>
  <si>
    <t>ASEGURADO YA INSTALO VIDRIO INFORMA DRA. ADRIANA 15-03-2016</t>
  </si>
  <si>
    <t>64061-14-70</t>
  </si>
  <si>
    <t>DAÑOS CON EL VEHÍCULO PLACA OSM002</t>
  </si>
  <si>
    <t>SE REALIZÓ DEPURACIÓN DE RESERVA, SEGÚN REPORTE DE PREVISORA</t>
  </si>
  <si>
    <t>68914-15-70</t>
  </si>
  <si>
    <t>DAÑOS PLACAS OSM064</t>
  </si>
  <si>
    <t>EL 27-06-2016 SE RECIBE AVISO TELEFÓNICO DE LA DRA. ADRIANA AVISANDO QUE SE ENCUENTRA PENDIENTE EL INGRESO DEL VEHÍCULO AL TALLER // EL 27-06-2016 SE REMITE COMUNICACIÓN VÍA MAIL DE LOS DOCUMENTOS PENDIENTES Y EL INGRESO AL VEHÍCULO AL TALLER // EL 21-10-2016 SE REMITE RECORDATORIO AL ASEGURADO // EL 24-05-2017 SE REVISA EL CASO, PENDIENTE INGRESO VEHÍCULO // EL 09-02-2018 SE REALIZA DEPURACIÓN DE RESERVA SEGÚN REPORTE DE PREVISORA</t>
  </si>
  <si>
    <t>79967-20-70</t>
  </si>
  <si>
    <t>DAÑOS POR VEHÍCULO PLACA OSM031</t>
  </si>
  <si>
    <t xml:space="preserve"> OSM031</t>
  </si>
  <si>
    <t>SINIESTRO NO AVISADO EN PIZANO // EL 14-07-2020 SE REMITE SOLICITUD DE INFORMACIÓN AL ASEGURADO // EL 19-08-2020 SE RECIBE COMUNICACIÓN DE PREVISORA Y SE REMITE AL ASEGURADO, PARA REALIZAR EL REPORTE DEL SINIESTRO A LA LÍNEA #345 // EL 04-11-2020 SEGÚN REPORTE DE PREVISORA SE ENCUENTRA OBJETADO</t>
  </si>
  <si>
    <t>SEGÚN REPORTE DE PREVISORA EL SINIESTRO SE ENCUENTRA OBJETADO</t>
  </si>
  <si>
    <t>DAÑO DE PANTALLA DE CELULAR</t>
  </si>
  <si>
    <t>EL 11-5-15 ME AVISAN LA DRA ADRIANA POR CELULAR Y SE LE ENVIA CORREO INFORMANDO EL PROCEDIMIENTO, // EL 19-5-15 ENVIO RECORDATORIO // EL 11-11-2015 SE REMITE COMUNICACIÓN VÍA MAIL SOLICITANDO SI VAN A CONTINUAR CON LA RECLAMACIÓN, EN CASO CONTRARIO, ENVIAR COMUNICACIÓN DE DESISITIMIENTO.// SE CONTACTA A LA DRA ADRIANA EL DIA 15-03-2016 QUEDO DE HABLAR ON EL ÁREA ENACRGADA DE LSO EQUIPOS PARA ENVIAR COMUNICACION DE DESISTIMIENTO/18-04-2016 SE ENVIA RECORDATORIO DE DOCUMENTOS //16-05-2016 SE CONTACTA A LA DRA ADRIANA E INFORMA QUE SE VA PROCEDER CON LA RECLAMACION</t>
  </si>
  <si>
    <t>DAÑO TOTAL CELULAR</t>
  </si>
  <si>
    <t>EL 11-5-15 ME AVISAN LA DRA ADRIANA POR CELULAR Y SE LE ENVIA CORREO INFORMANDO EL PROCEDIMIENTO, // EL 19-5-15 ENVIO RECORDATORIO // EL 11-11-2015 SE REMITE COMUNICACIÓN VÍA MAIL SOLICITANDO SI VAN A CONTINUAR CON LA RECLAMACIÓN, EN CASO CONTRARIO, ENVIAR COMUNICACIÓN DE DESISITIMIENTO. EL DIA 15-03-2016 SE CONTACTA A LA DRA ADRIANA Y QUEDO DE HABLAR CON EL AREA ENCARGADA PARA ENVIAR COMUNICCAION DESISTIENDO // 18-04-2016 SE ENVA RECORDATORIO DE DOCUMENTOS PENDIENTES // 16-05-2016 SE CONTACTA A LA DRA. ADRIANA Y EL ING WILMER SE CONFIRMA QUE SE VA A RECLAMAR NO SE VA DESISTIR DE LA RECLAMACION</t>
  </si>
  <si>
    <t>53335-19-70 
CASO 210866</t>
  </si>
  <si>
    <t>HURTO DE UNA BICICLETA ASIGNADA AL SR. MIGUEL MORALES</t>
  </si>
  <si>
    <t>EL 13-06-2019 SE RECIBEN DOCUMENTOS DEL ASEGURADO Y SE REMITEN A PREVISORA PARA AVISO DE SINIESTRO // EL 18-06-2019 SE RECIBE SOLICITUD DE DOCUMENTOS DE PREVISORA Y SE REMITE AL ASEGURADO // EL 09-07-2019 SE RECIBEN DOCUMENTOS PENDIENTES DEL ASEGURADO Y SE REMITEN A PREVISORA // EL 25-07-2019 SE RECIBE COMUNICACIÓN DE OBJECIÓN Y SE REMITE AL ASEGURADO, OBJECIÓN POR DEDUCIBLE SUPERIOR A LA PÉRDIDA</t>
  </si>
  <si>
    <t>56087-20-70 
CASO 219343</t>
  </si>
  <si>
    <t>TERREMOTO</t>
  </si>
  <si>
    <t>TUBERÍA ALIMENTACIÓN SECTOR LA CARO</t>
  </si>
  <si>
    <t>DAÑO TUBERÍA SECTOR LA CARO, POR EVENTO SÍSMICO</t>
  </si>
  <si>
    <t>EL 30-03-2020 EL ASEGURADO REMITE AVISO DE SINIESTRO A PREVISORA // EL 01-04-2020 EL ASEGURADO REMITE COMUNICACIÓN AL INTERMEDIARIO, PARA QUE HAGA LA EVALUACIÓN DE LA PÉRDIDA // EL 07-05-2020 SE RECIBE COMUNICACIÓN DE OBJECIÓN Y SE REMITE AL ASEGURADO</t>
  </si>
  <si>
    <t>28014-18-70</t>
  </si>
  <si>
    <t>PROCESO DE RESPONSABILIDAD FISCAL - CONTRALORÍA DE CUNDINAMARCA</t>
  </si>
  <si>
    <t>SE APERTURA EL RECLAMO SEGÚN INFORMACIÓN RECIBIDA DE PREVISORA</t>
  </si>
  <si>
    <t>SE ENCUENTRA DEPURACIÓN DE RESERVA</t>
  </si>
  <si>
    <t>ERRORES U OMISIONES</t>
  </si>
  <si>
    <t>SANCIÓN Y GASTOS DE DEFENSA PROCESO DRA. FLOR DE MARÍA CELY IUC-22656-2014 Y UIC 2014-675321</t>
  </si>
  <si>
    <t>SE RECIBE CORREO DE LA DRA. FLOR CELY EL DÍA 29 DE FEBRERO DE 2016 CON EL FALLO E IMPUGNACIÓN DENTRO DE LAS INVESTIGACIONES Y EL DÍA 02 DE MARZO DE 2016 SE DA AVISO A LA COMPAÑÍA// 18-04-2016 SE ENVÍA RECORDATORIO A LA DRA. FLOR CELY DE LOS SOPORTES PENDIENTES A LA FECHA // EL 25-04-2016 SE ENVÍA RECORDATORIO DE LOS DOCUMENTOS PENDIENTES  A LA DRA. FLOR DE MARÍA // EL 27-06-2016 SE ENVÍA RECORDATORIO A LA DRA. FLOR DE MARIA // EL 21-10-2016 SE REMITE RECORDATORIO</t>
  </si>
  <si>
    <t>AL 04-11-2020 NO SE HAN RECIBIDO DOCUMENTOS, SE CIERRA EL RECLAMO</t>
  </si>
  <si>
    <t>28255-19-70-13 
CASO 208814</t>
  </si>
  <si>
    <t>EL 29-03-2019 EN LAS OFICINAS DE EMSERCHÍA SE RECIBEN LOS DOCUMENTOS DE LA RECLAMACIÓN DEL INGENIERO Y SE REMITEN A PREVISORA - SE ACLARA QUE HAY LLAMAMIENTO EN GARANTÍA // EL 17-04-2019 SE RECIBE COMUNICACIÓN DE OBJECIÓN DE LA ASEGURADORA</t>
  </si>
  <si>
    <t>982-80-30003</t>
  </si>
  <si>
    <t xml:space="preserve">16-11-2021: SE SOLICITA ESTADO ACTUAL RECLAMACIÓN A ASEGURADORA 17-11-2021: COMPAÑÍA DE SEGUROS INFORMA CIERRE POR PRESCRIPCIÓN </t>
  </si>
  <si>
    <t>982-83-30003</t>
  </si>
  <si>
    <t xml:space="preserve">16-11-2021: SE SOLICITA ESTADO ACTUAL RECLAMACIÓN A ASEGURADORA  17-11-2021: COMPAÑÍA DE SEGUROS INFORMA CIERRE POR PRESCRIPCIÓN </t>
  </si>
  <si>
    <t>ASISTENCIA</t>
  </si>
  <si>
    <t>CORREO DEL 13-11-14,  EN EL CUA  LA DRA ADRIANA SOLCITA REITEGRO DEL COSTO DE LA GRUA A LOS SRES MOLINA // EL 13-1-15 DESDE GERENCIA LE ENVIARON NOTIFICACION A SANDRA BEJARANO // EL 19-5-15 SE RADICAN SOLICITUD A PREVISORA CON EL No. 007145 // PIZANO RECONOCE EL VALOR DE LA GRUA</t>
  </si>
  <si>
    <t>OSM086 VEHICULO AFECTADO IGL396</t>
  </si>
  <si>
    <t xml:space="preserve">EL 22-04-2021 SEGÚN REPORTE DE PREVISORA EL TERCERO PRESENTÓ RECLAMACIÓN, SE REMITE REQUERIMIENTO AL ASEGURADO // EL 12-05-2021 SE RECIBEN DOCUMENTOS DEL ASEGURADO Y SE REMITEN A PREVISORA // EL 13-05-2021 SE RECIBE COPIA DEL CONTRATO DE TRANSACCIÓN ENVIADO AL TERCERO // EL 25-05-20201 SE REMITE SOLICITUD DE ORDEN DE PAGO A PREVISORA//05-06-2021 SE REMITEN DOCUMENTOS PARA PAGO AL ASEGURADO//02-07-2021 SE REMITE INFORME DE SINIESTROS AL ASEGURTADO.//02-09-2021 SE REMITE RECORDATORIO DE LOS DOCUMENTOS PENDIENTES //EL 14-10-2021 SE REMITEN DOCUMENTOS PARA PAGO A LA COMPAÑIA DE SEGUROS 04-11-2021: COMPAÑIA DE SEGUROS SOLICITA DOCUMENTOS PARA PAGO 16-11-2021: SE REMITE SOLICITUD A ENTIDAD CON LA CORRESPONDIENTE ACLARACIÓN // 19-01-2022 ASEGURADO REMITE DOCUMENTOS ILEGIBLES // 27-01-2022 SE SOLICITA A ASEGURADO INFORMACIÓN DE DOCUMENTOS EN FISICO Y SE SOLICITAN DOCUMENTOS DIGITALIZADOS LEGIBLES //03-02-20222 RECORDATORIO DOCUMENTOS PENDIENTES PARA PAGO //09-02-2022 ASEGURADO REMITE DOCUMENTOS SE REMITE RESPUESTA SOLICITUD </t>
  </si>
  <si>
    <t xml:space="preserve">FORMATO AUTORIZACIÓN DE PAGO COMPLETO Y CONFIRMACIÓPN FECHA PARA RECOGER DOCUMENTOS </t>
  </si>
  <si>
    <t>PÉRDIDA MENOR POR DAÑOS</t>
  </si>
  <si>
    <t>VIA CHÍA- COTA</t>
  </si>
  <si>
    <t>DAÑOS VIDRIO TRASERO DERECHO VEHICULO PLACA OSM031</t>
  </si>
  <si>
    <t xml:space="preserve">13/12/2021 ENTIDAD INFORMA AVISO DE RECLAMACIÓN Y REMITE DOCUMENTOS // 16-12-2021 EN COMUNICACI´ÓN TELEFONICA CON EL INGENIERO ZAMORA CONFIRMA REPORTE POR LA LINEA A LA COMPÑAIA DE SEGUROS , SE SOLICITA ESTADO ACTUAL DE RECLAMACIÓN A CIA E INFORMACIÓN TALLER AUTORIZADO // 17-12-2021 COMPAÑIA INFORMA QUE NO HAY INGRESO A TALLER// 27-12-2021 SE SOLICITA NUEVAMENTE A LA COMPAÑIA INFORMACIÓN , COMPAÑIA SOLICITA DOCUMENTOS, ASEGURADO REMITE DOCUMENTOPS Y SE REMITEN A ASEGURADORA //28-12-2021 COMPAÑIA INFORMA AUTORIZACIÓN REPARACIÓN, ESTADO COTIZACIÓN REPUESTOS, SE LE INFORMA AL ASEGURADO // 30-12-2021 ASEGURADORA REMITE CARTA DEMORA REPUESTOS // 5-01-2022 SE REMITE CARTA DEMORA REPUESTOS A ASEGURADO </t>
  </si>
  <si>
    <t>PENDIENTE RESPUESTA CARTA DEMORA REPUESTOS</t>
  </si>
  <si>
    <t xml:space="preserve">03-06-2021 SE RECIBE AVISO INCIAL DEL ASEGURADO Y SE REMITE AL MISMO LA LOISTA DE DOCUEMNTOS PARA REALIZAR LA RECLAMACION FORMAL ANTE PREVISORA//18-06-2021 SE REMITE RECORDATORIO Y SOLICITU DE LOS DOCUEMENTOS PARA REALIZAR AVISO DE SINIESTRO ANTE PREVISORA.//02-07-2021 SE REMITE INFORME DE SINIESTRO AL ASEGURADO,//02-09-2021 SE REMITE RECORDATORIO DE DOCUMENTOS PENDIENTES PARA PODER REMITIR AVISO DE SINIESTRO A LA COMPAÑIA DE SEGUROS.//13-09-2021 SE REMITE AVISO DE RECLAMACION A LA COMPAÑIA DE SEGUROS.//16-09-2021 SE REMITE SOLICITUD DE DOCUMENTOS AL ASEGURADO //EL 21-09-2021 SE REMITE COTIZACION DEL PROVEEDOR SOLIUCIONES AIN SOPH PARA SU VERIFICACION Y APORBACION // EL 15-10-2021 SE REMITE COTIZACION A LA COMPAÑIA DE SEGUROS//EL 26-10-2021 SE REMITEN DOCUMENTOS PARA PAGO AL ASEGURADO 01-11-2021: ENTIDAD REMITE DOCUMENTOS PARA PAGO (LIQUIDACION, DOC ORDENADOR DEL GASTO) SE SOLICITA A ASEGURADO APROBACIÓN DE COTIZACIÓN Y DOCUMENTOS PARA PAGO 8-11-2021 ENTIDAD AUTORIZA A PROVEEDOR SOLUCIONES AIN SOPH PARA ENTREGA EQUIPO 12-11-2021 SE REMTIE AUTORIZACIÓN Y LIQUIDACIÓN APROBADA A PROVEEDOR  25-11-2021 ENTIDAD SOLICITA RECONSIDERACIÓN Y NUEVA COTIZACIÓN 26-11-2021 PROVEEDOR REMITE COTIZACIÓN SE REMITE A ENTIDAD PARA REVISIÓN  07/112/2021 ASEGURADO CONFIRMA APROBACIÓNJ COTIZACIÓN No. 1944, 10-12-2021 SE REMTIE SOLICITUD DE RECONSIDERACIÓN A ASEGURADORA  //13-12-2021 COMPÑAIA DE SEGUROS REMITE APROBACIÓN RELIQUIDACIÓN  //  16-12-2021 SE REMITE APROBACIÓN RELIQUIDACIÓN A ASEGURADO Y SE INFORMAN DOCUMENTOS PARA ACCEDER AL PAGO //29-12-2021 RECORDATORIO DOCUMENTOS A ASEGURADO Y SE REALIZA DEVOLUCION FACTURA A PROVEEDOR //  25-01-2022 ASEGURADO AUTORIZA ENTREGA IMPRESORA  // 26-01-2022 SE SOLICITA A PROVEEDOR ENTREGA EQUIPO, PROVEEDOR REMITE FICHA TECNICA PARA REVISIÓN PARA INICIO DE PROCESO DE IMPORTACIÓN 27-01-2022 SE REMITE FICHA TECNICA AL ASEGURADO </t>
  </si>
  <si>
    <t>PENDIENTE REVISIÓN FIICHA TECNICA POR PARTE DEL ASEGURADO PARA INICIO PROCESO DE IMPORTACIÓN</t>
  </si>
  <si>
    <t xml:space="preserve">EL 14-10-2021 SE REMITE AVISO DE RECLAMACION A LA COMPAÑÍA DE SEGUROS//EL 25-10-2021 SE REMITEN DOCUMENTOS A LA COMPAÑÍA DE SEGUROS- 29-10-2021 CIA REMITE APROBACIÓN LIQUIDACIÓN  8-11-2021: SE SOLICITA A COMPAÑÍA DE SEGUROS ACLARACIÓN VALORES A INDEMNZIAR 16-11-2021: SE REMITE RECORDATORIO A ASEGURADORA PENDIENTE ACLARACIÓN 17-11-2021 COMPAÑIA DE SEGUROS REMITE LIQUDIACIÓN CORREGIDA 22-11-2021 SE REMITE LIQUIDADICÓN APROBADA A ENTIDAD Y SE INFORMAN DOCUMENTOS PARA ACCEDER AL PAGO DE LA INDEMNZIACIÓN  25-11-2021 ENTIDAD REMITE COTIZACIÓN DEL PROVEEDOR POR EL VALOR AUTORIZADO E INFORMA PENDIENTE DOCUMENTOS POR PARTE DEL PROVEEDOR 26-11-2021 PROVEEDOR REMITE DOCUMENTOS 30-11-2021 SE INFORMA A ASEGURADO PENDIENTE DOCUMENTOS Y SE SOLICITA CAMBIO DE FORMATOS SARLAFT Y AUTORIZACIÓN DE PAGOS POR PARTE DEL PROVEEDOR </t>
  </si>
  <si>
    <t xml:space="preserve">Pago a Proveedor:
Por Parte del Asegurado
1.	Recibo de indemnizaicón o liquidación diligenciada y firmada por el ordenador del gasto y/o respresentante legal por valor de $ 4.182.948.
2.	Acta de Posesión y Resolución de Nombramiento del Representante Legal.
3.	Copia de la Cédula de Ciudadanía del Representante Legal.
4.	Acta de recibido a satisfacción del equipo.
Por parte del Proveedor
1.	Factura original a nombre de La Previsora S.A., Compañía de Seguros, por valor de  $ 4.182.948, incluidos los impuestos, la cual debe incluir la información de Caso 247780. Si se trata de factura electrónica, esta debe remitirse en formato PDF y XML, al correo recepcionindemnizaciones@previsora.gov.co con copia al correo siniestros@pizanoecheverri.co..
2.	Formulario de Conocimiento del Cliente - SARLAFT, debidamente diligenciado con firma y huella, por parte del proveedor (documento adjunto). Se deben diligenciar así:
-	Persona Juridica: Fecha, Tipo de solicitud; punto 2- Datos y actividad económica persona jurídica, accionistas; Punto 3- Información financiera;             Punto 4- Actividad en Operaciones Internacionales; Punto 8- Firma y huella.
-	Persona Natural: Fecha, Tipo de solicitud; punto 1- Datos personales persona natural; Punto 3- Información financiera; Punto 4- Actividad en Operaciones Internacionales; Punto 8- Firma y huella.
6.	Formato de Autorización de Pagos por Transferencia totalmente diligenciado y firmado por el proveedor (documento adjunto).
- Acta de recibido a satisfacción del equipo 
</t>
  </si>
  <si>
    <t>EL 02-10-2019 SE RECIBEN LOS DOCUMENTOS DE LA RECLAMACIÓN DEL INGENIERO // EL 07-01-2020 SE RECIBEN LOS DOCUMENTOS DE LA RECLAMACIÓN DEL INGENIERO Y SE REMITEN A PREVISORA // EL 12-02-2020 SE RECIBE SOLICITUD DE DOCUMENTOS DE PREVISORA Y SE REMITE AL ING. PINZÓN // EL 21-02-2020 SE RECIBEN DOCUMENTOS ENVIADOS POR EL ASEGURADO Y SE REMITEN A PREVISORA // EL 07-03-2020 SE RECIBE COMUNICACIÓN DE RECONOCIMIENTO DE HONORARIOS Y SE REMITE AL ASEGURADO// EL 09-12-2021 SE REMITE SOLICITUD DE DOCUMENTOS PARA EL PAGO DEL 50% RESTANTE</t>
  </si>
  <si>
    <t>PAGADO PARCIALMENTE
 DOCUMENTOS PARA EL PAGO DEL 50% FINAL Y ACREDITACIÓN DE LABORES DE DEFENSA</t>
  </si>
  <si>
    <t>EL 02-10-2019 SE RECIBEN LOS DOCUMENTOS DE LA RECLAMACIÓN DEL INGENIERO // EL 05-11-2020 SE REMITE RECORDATORIO DE LOS DOCUMENTOS PENDIENTES // EL 16-12-2020 SE REMITEN LOS DOCUMENTOS DE AVISO DE SINIESTRO VÍA WEB A PREVISORA // EL 30-12-2020 SE REMITE RATIFICACIÓN DE LA SOLICITUD DE DOCUMENTOS AL ING. PINZÓN // EL 27-09-2021 SE REMITE RECORDATORIO DE LOS DOCUMENTOS PENDIENTES AL ASEGURADO // EL 23-11-2021 SE RECIBE CD CON INFORMACIÓN, SE ENCUENTRA EN PROCESO DE ANALISIS Y VERIFICACIÓN // EL 09-12-2021 SE REMITE NUEVAMENTE SOLICITUD DE DOCUMENTOS AL INGENIERO PINZÓN // EL 13-12-2021 SE RECIBE SOLICITUD DE DOCUMENTOS DE PREVISORA Y REMITE NUEVAMENTE SOLICITUD DE INFORMACIÓN AL ING. PINZÓN</t>
  </si>
  <si>
    <t>30028-21-70-13
CASO 251017</t>
  </si>
  <si>
    <t>EL 07-09-2021 SE RECIBEN LOS DOCUMENTOS DE LA RECLAMACIÓN DEL INGENIERO // EL 13-09-2021 SE REMITE SOLICITUD DE DOCUMENTOS AL ASEGURADO YA QUE LOS DOCUMENTOS ENVIADO NO INDICAN EL TIPO DE RECLAMACIÓN QUE SE ADELANTARÁ // EL 23-11-2021 SE RECIBE CD CON INFORMACIÓN, SE ENCUENTRA EN PROCESO DE ANALISIS Y VERIFICACIÓN // EL 09-12-2021 SE REMITE AVISO DE SINIESTRO A PREVISORA // EL 14-12-2021 SE RECIBE SOLICITU DE DOCUMENTOS DE PREVISORA Y SE RESPONDE INMEDIATAMENTE INDICANDO QUE LOS DOCUMENTOS FUERON ENVIADOS CON EL AVISO DE SINIESTRO // EL 20-122021 SE RECIBE RECONOCIMIENTO DE HONORARIOS // EL 29-12-2021 SE REMITE AL ASEGURADO COMUNICACIÓN DE RECONOCIMIENTO DE HONORARIOS // EL 03-01-2021 SE RECIBE COPIA DE LA COMUNIACIÓN DE RECONOCIMIENTO DE HONORARIOS CORREGIDA Y SE REMITE AL ASEGURADO</t>
  </si>
  <si>
    <t>DOCUMENTOS PARA EL PAGO</t>
  </si>
  <si>
    <t xml:space="preserve">SIN REPORTAR </t>
  </si>
  <si>
    <t xml:space="preserve">EL 02-10-2019 SE RECIBEN LOS DOCUMENTOS DE LA RECLAMACIÓN DEL INGENIERO // EL 05-11 DE 2020 SE REMITE RECORDATORIO DE LOS DOCUMENTOS PENDIENTES  23-11-2021: SE RECIBE CD CON INFORMACIÓN, SE ENCUENTRA EN PROCESO DE ANALISIS Y VERIFICACIÓN </t>
  </si>
  <si>
    <t xml:space="preserve">EL 02-10-2019 SE RECIBEN LOS DOCUMENTOS DE LA RECLAMACIÓN DEL INGENIERO // EL 05-11 DE 2020 SE REMITE RECORDATORIO DE LOS DOCUMENTOS PENDIENTES23-11-2021: SE RECIBE CD CON INFORMACIÓN, SE ENCUENTRA EN PROCESO DE ANALISIS Y VERIFICACIÓN </t>
  </si>
  <si>
    <t>82821-21-70</t>
  </si>
  <si>
    <t xml:space="preserve">VÍA   </t>
  </si>
  <si>
    <t xml:space="preserve">DAÑOS PUERTA DE ENTRADA CONDOMINIO AVENTURA </t>
  </si>
  <si>
    <t xml:space="preserve">11-01-2021 ENTIDAD REMITE DOCUMENTOS E INFORMA QUE NÚMERO DE RADICADO REPORTE EN LA LINEA DE LA PREVISORA , SE REMITEN DOCUMENTOS ALLEGADOS A ASEGURADORA  //13-01-2022 COMPÑAIA REMITE SOLICITUD DE DOCUIMENTOS //21-01-2022 SE REMITE SOLICITUD DE DOCUMENTOS AL ASEGURADO //01-02-2022 ASEGURADORA REMITE APROBACIÓN INDEMNIZACIÓN //03-02-2022 TERCERO INFORMA QUE YA FUERON RADICADOS LOS DOCUMENTOS PARA PAGO //10-02-2022 SE SOLICITA SOPORTE DE PAGO A ASERGURADORA </t>
  </si>
  <si>
    <t xml:space="preserve">SOPORTE DE PAGO </t>
  </si>
  <si>
    <t>26-12-2018 SE APERTURA EL RECLAMO SEGÚN INFORMACIÓN RECIBIDA DE PREVISORA - PAGO POR HONORARIOS // EL 02-07-2021 SE REMITE INFORME DE SINIESTROS AL ASEGURADO</t>
  </si>
  <si>
    <t>EL 17-12-2020 SE RECIBEN LOS DOCUMENTOS DE LA RECLAMACIÓN DEL INGENIERO Y SE RADICAN VIA WEB EN PREVISORA, SE REMITE SOLICITUD DE DOCUMENTOS AL ASEGURADO // EL 22-12-2020 SE RECIBE SOLICITUD DE DOCUMENTOS DE PREVISORA Y SE REMITE AL ASEGURADO // EL 30-12-2020 SE RECIBEN DOCUMENTOS DEL ASEGURADO Y SE REMITEN A PREVISORA // EL 06-01-2020 SE RECIBE SOLICITUD DE DOCUMENTOS DE PREVISORA Y SE REMITE AL ASEGURADO // EL 27-09-2021 SE REMITE RECORDATORIO DE LOS DOCUMENTOS PENDIENTES AL ASEGURADO // EL 23-11-2021 SE RECIBE CD CON INFORMACIÓN, SE ENCUENTRA EN PROCESO DE ANALISIS Y VERIFICACIÓN // EL 07-12-2021 SE REMITE COTIZACIÓN DE HONORARIOS A PREVISORA</t>
  </si>
  <si>
    <t>EL 02-10-2019 SE RECIBEN LOS DOCUMENTOS DE LA RECLAMACIÓN DEL INGENIERO Y SE RADICAN VIA WEB EN PREVISORA // EL 04-10-2020 SE SOLICITA ESTADO DEL RECLAMO A PREVISORA // EL 04-11-2020 SE RECIBE SOLICITUD DE DOCUMENTOS DE PREVISORA Y SE REMITE AL ASEGURADO // EL 06-11-2020 SE RECIBEN DOCUMENTOS DEL ASEGURADO Y SE REMITEN A PREVISORA // EL 13-11-2020 SE RECIBE SOLICITUD DE DOCUMENTOS DE PREVISORA Y SE REMITE AL ASEGURADO // EL 24-11-2020 SE RECIBEN DOCUMENTOS DEL ASEGURADO Y SE REMITEN A PREVISORA // EL 18-01-2021 SE RECIBE SOLICITUD DE DOCUMENTOS DE PREVISORA Y SE REMITE AL ASEGURADO // EL 27-09-2021 SE REMITE RECORDATORIO DE LOS DOCUMENTOS PENDIENTES AL ASEGURADO// EL 23-11-2021 SE RECIBE CD CON INFORMACIÓN, SE ENCUENTRA EN PROCESO DE ANALISIS Y VERIFICACIÓN // EL 09-12-2021 SE REMITEN DOCUMENTOS ENVIADOS POR EL ASEGURADO</t>
  </si>
  <si>
    <t>EL 02-10-2019 SE RECIBEN LOS DOCUMENTOS DE LA RECLAMACIÓN DEL INGENIERO // EL 05-11 DE 2020 SE REMITE RECORDATORIO DE LOS DOCUMENTOS PENDIENTES // EL 16-12-2020 SE REMITEN LOS DOCUMENTOS DE AVISO DE SINIESTRO VÍA WEB A PREVISORA // EL 22-12-202 SE RECIBE SOLICITUD DE DOCUMENTOS DE PREVISORA Y SE REMITE AL ASEGURADO // EL 30-12-2020 SE RECIBEN DOCUMENTOS DEL ASEGURADO Y SE REMITEN A PREVISORA // EL 04-01-2021 SE RECIBE SOLICITUD DE DOCUMENTOS DE PREVISORA Y SE REMITE AL ASEGURADO // EL 10-05-2021 SE REMITE RECORDATORIO DE DOCUMENTOS PENDIENTES AL ABOGADO // EL 07-09-2021 SE REMITE RECORDATORIO DE DOCUMENTOS PENDIENTES AL ABOGADO 23-11-2021: SE RECIBE CD CON INFORMACIÓN, SE ENCUENTRA EN PROCESO DE ANALISIS Y VERIFICACIÓN // EL 09-12-2021 SE REMITEN DOCUMENTOS PENDIENTES A PREVISORA</t>
  </si>
  <si>
    <t>GASTOS DE DEFENSA PROCESO 019-2020  - INGENIERO JAIRO PINZÓN GUERRA</t>
  </si>
  <si>
    <t>EL 23-11-2021 SE RECIBE CD CON INFORMACIÓN, SE ENCUENTRA EN PROCESO DE ANALISIS Y VERIFICACIÓN // EL 09-12-2021 SE REMITE AVISO DE SINIESTRO A PREVISORA // EL 15-12-2021 SE RECIBE SOLICITUD DE DOCUMENTOS DE PREVISORA Y SE RESPONDE CON LOS DOCUMENTOS DEL AVISO DE SINIESTRO</t>
  </si>
  <si>
    <t>BÁSICO EQUIPOS MÓVILES Y PORTÁTILES</t>
  </si>
  <si>
    <t>60531-21-70 
CASO 249475</t>
  </si>
  <si>
    <t xml:space="preserve">03-11-2021: SE RECIBE AVISO DE RECLAMACIÓN POR PARTE DEL ASEGURADO, 11-11-2021 SE SOLICITA ACLARACIÓN PLACA AFECTADA Y SOLICITUD DE DOCUMENTOS PRELIMINARES A ASEGURADO  11-11-2021: ASEGURADO REMITE DOCUMENTOS, ACLARACIÓN , E INFORMA SOLICITUD DE DOCTIZACIÓN A NOSOTROS// 16-11-2021 SE SOLICITA A PROVEEDOR SOLUCIONES AIN SHOP COTIZACIÓN Y SE REMITE AVISO CIA WEB A ASEGURADORA  //  17-11-2021 COMPAÑIA SOLICITA DOCUMENTOS // 18-11-2021 PROVEEDOR REMITE COTIZACIÓN SOLICITADA // 22-11-2021 SE REMITE COTIZACIÓN A ENTIDAD Y SE REMITE RECORDATORIO DE DOCUMENTOS PENDIENTES PARA FORMALIZACIÓN //   24/11/2021: ENTIDAD REMITE APROBACIÓN COTIZACIÓN E INFORME TECNICO DEL DAÑO // 30-11-2021: SE REMITE DOCUMENTACIÓN PARA FORMALIZACIÓN A ASEGURADORA // 01-12-2021 ASEGURADORA REMITE APROBACION LIQUIDACIÓN // 06-12-2021 SE REMITE A ASEGURADO LIQUIDACIÓN  APROBADA Y SE SOLICITAN DOCUEMNTOS PARA ACCEDER AL PAGO // 07-12-2021 ASEGURADO INFORMA ACEPTACIÓN LIQUDIACIÓN Y SOLICITA ENTREGA DEL EQUIPO POR PARTE DEL PROVEEDOR SOLUCIONES AIN SOPH , SE SOLICITA A PROVEEDOR ENTREGA // 15/12/2021 ASEGURADO ACTA DE RECIBIDO A SATISFACCION, PROVEEDOR REMITE DOCUMENTOS PARA PAGO //  16-12-2021 SE REMITE A ASEGURADORA DOCUMENTOS PARA PAGO COMPLETOS  //17-12-2021 ASEGURADORA INFORMA EN PROCESO DE PAGO // 21-12-2021 SE SOLICITA SOPORTE DE PAGO A COMPAÑIA // 18-01-2022 ASEGURADORA REMITE SOPORTE DE PAGO //25-01-2022 SE REMITE A ASEGURADO COMPROBANTE DE PAGO INDEMNIZACION </t>
  </si>
  <si>
    <t>BÁSICO TODO RIESGO MAQUINARIA</t>
  </si>
  <si>
    <t>EL 07-09-2021 SE RECIBEN LOS DOCUMENTOS DE LA RECLAMACIÓN DEL INGENIERO // EL 13-09-2021 SE REMITE SOLICITUD DE DOCUMENTOS AL ASEGURADO YA QUE LOS DOCUMENTOS ENVIADO NO INDICAN EL TIPO DE RECLAMACIÓN QUE SE ADELANTARÁ // EL 23-11-2021 SE RECIBE CD CON INFORMACIÓN, SE ENCUENTRA EN PROCESO DE ANALISIS Y VERIFICACIÓN // EL 09-12-2021 SE REMITE AVISO DE SINIESTRO A PREVISORA // EL 15-12-2021 SE RECIBE COMUNICACIÓN DE PREVISORA INDICANDO QUE ES EL MISMO CASO 208814 QUE YA FUE DEFINIDO CON OBJECIÓN, SE REMITE AL ASEGURADO</t>
  </si>
  <si>
    <t>OBJETADO ES EL MISMO SICS 750</t>
  </si>
  <si>
    <t>10 de febrero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</si>
</sst>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164" formatCode="_ &quot;$&quot;\ * #,##0.00_ ;_ &quot;$&quot;\ * \-#,##0.00_ ;_ &quot;$&quot;\ * &quot;-&quot;??_ ;_ @_ "/>
    <numFmt numFmtId="165" formatCode="_ &quot;$&quot;\ * #,##0_ ;_ &quot;$&quot;\ * \-#,##0_ ;_ &quot;$&quot;\ * &quot;-&quot;??_ ;_ @_ "/>
    <numFmt numFmtId="166" formatCode="[$-240A]d&quot; de &quot;mmmm&quot; de &quot;yyyy;@"/>
    <numFmt numFmtId="167" formatCode="_ * #,##0.00_ ;_ * \-#,##0.00_ ;_ * &quot;-&quot;??_ ;_ @_ "/>
    <numFmt numFmtId="168" formatCode="_([$$-240A]\ * #,##0_);_([$$-240A]\ * \(#,##0\);_([$$-240A]\ * &quot;-&quot;??_);_(@_)"/>
    <numFmt numFmtId="169" formatCode="0.0"/>
  </numFmts>
  <fonts count="8" x14ac:knownFonts="1">
    <font>
      <sz val="10"/>
      <name val="Arial"/>
    </font>
    <font>
      <sz val="10"/>
      <name val="Arial"/>
      <family val="2"/>
    </font>
    <font>
      <sz val="6"/>
      <name val="Arial"/>
      <family val="2"/>
    </font>
    <font>
      <b/>
      <sz val="6"/>
      <name val="Arial"/>
      <family val="2"/>
    </font>
    <font>
      <b/>
      <sz val="9"/>
      <name val="Arial"/>
      <family val="2"/>
    </font>
    <font>
      <b/>
      <sz val="16"/>
      <name val="Arial"/>
      <family val="2"/>
    </font>
    <font>
      <b/>
      <sz val="10"/>
      <name val="Arial"/>
      <family val="2"/>
    </font>
    <font>
      <b/>
      <sz val="8"/>
      <name val="Arial"/>
      <family val="2"/>
    </font>
  </fonts>
  <fills count="11">
    <fill>
      <patternFill patternType="none"/>
    </fill>
    <fill>
      <patternFill patternType="gray125"/>
    </fill>
    <fill>
      <patternFill patternType="solid">
        <fgColor rgb="FFB8CCE4"/>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C4BD97"/>
        <bgColor indexed="64"/>
      </patternFill>
    </fill>
    <fill>
      <patternFill patternType="solid">
        <fgColor rgb="FFE6B8B7"/>
        <bgColor indexed="64"/>
      </patternFill>
    </fill>
    <fill>
      <patternFill patternType="solid">
        <fgColor rgb="FFCCC0DA"/>
        <bgColor indexed="64"/>
      </patternFill>
    </fill>
    <fill>
      <patternFill patternType="solid">
        <fgColor indexed="9"/>
        <bgColor indexed="64"/>
      </patternFill>
    </fill>
    <fill>
      <patternFill patternType="solid">
        <fgColor rgb="FFF8CBAD"/>
        <bgColor rgb="FF000000"/>
      </pattern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1" fillId="0" borderId="0"/>
    <xf numFmtId="164"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cellStyleXfs>
  <cellXfs count="77">
    <xf numFmtId="0" fontId="0" fillId="0" borderId="0" xfId="0"/>
    <xf numFmtId="0" fontId="2" fillId="0" borderId="0" xfId="1" applyFont="1" applyAlignment="1">
      <alignment vertical="center"/>
    </xf>
    <xf numFmtId="0" fontId="2" fillId="0" borderId="0" xfId="1" applyFont="1" applyAlignment="1" applyProtection="1">
      <alignment vertical="center"/>
      <protection locked="0"/>
    </xf>
    <xf numFmtId="1" fontId="2" fillId="0" borderId="0" xfId="1" applyNumberFormat="1" applyFont="1" applyAlignment="1" applyProtection="1">
      <alignment vertical="center"/>
      <protection locked="0"/>
    </xf>
    <xf numFmtId="14" fontId="2" fillId="0" borderId="0" xfId="1" applyNumberFormat="1" applyFont="1" applyAlignment="1" applyProtection="1">
      <alignment vertical="center"/>
      <protection locked="0"/>
    </xf>
    <xf numFmtId="0" fontId="2" fillId="0" borderId="0" xfId="1" applyFont="1" applyAlignment="1" applyProtection="1">
      <alignment horizontal="justify" vertical="center"/>
      <protection locked="0"/>
    </xf>
    <xf numFmtId="0" fontId="2" fillId="0" borderId="0" xfId="1" applyFont="1" applyAlignment="1" applyProtection="1">
      <alignment horizontal="center" vertical="center"/>
      <protection locked="0"/>
    </xf>
    <xf numFmtId="1" fontId="6" fillId="0" borderId="0" xfId="3" applyNumberFormat="1" applyFont="1" applyFill="1" applyAlignment="1" applyProtection="1">
      <alignment horizontal="center" vertical="center"/>
    </xf>
    <xf numFmtId="165" fontId="2" fillId="0" borderId="0" xfId="2" applyNumberFormat="1" applyFont="1" applyFill="1" applyAlignment="1" applyProtection="1">
      <alignment horizontal="left" vertical="center"/>
      <protection locked="0"/>
    </xf>
    <xf numFmtId="165" fontId="2" fillId="0" borderId="0" xfId="2" applyNumberFormat="1" applyFont="1" applyFill="1" applyAlignment="1" applyProtection="1">
      <alignment vertical="center"/>
      <protection locked="0"/>
    </xf>
    <xf numFmtId="165" fontId="7" fillId="0" borderId="0" xfId="2" applyNumberFormat="1" applyFont="1" applyFill="1" applyAlignment="1" applyProtection="1">
      <alignment horizontal="left" vertical="center"/>
    </xf>
    <xf numFmtId="0" fontId="2" fillId="0" borderId="0" xfId="1" applyFont="1" applyAlignment="1">
      <alignment horizontal="center" vertical="center" textRotation="90"/>
    </xf>
    <xf numFmtId="0" fontId="2" fillId="0" borderId="0" xfId="1" applyFont="1" applyAlignment="1">
      <alignment horizontal="center" vertical="center"/>
    </xf>
    <xf numFmtId="0" fontId="1" fillId="0" borderId="0" xfId="1" applyAlignment="1">
      <alignment horizontal="center" vertical="center"/>
    </xf>
    <xf numFmtId="1" fontId="3" fillId="0" borderId="0" xfId="1" applyNumberFormat="1" applyFont="1" applyAlignment="1">
      <alignment vertical="center" wrapText="1"/>
    </xf>
    <xf numFmtId="0" fontId="3" fillId="0" borderId="0" xfId="1" applyFont="1" applyAlignment="1">
      <alignment horizontal="justify" vertical="center" wrapText="1"/>
    </xf>
    <xf numFmtId="0" fontId="3" fillId="0" borderId="0" xfId="1" applyFont="1" applyAlignment="1">
      <alignment vertical="center" wrapText="1"/>
    </xf>
    <xf numFmtId="165" fontId="3" fillId="0" borderId="0" xfId="2" applyNumberFormat="1" applyFont="1" applyFill="1" applyBorder="1" applyAlignment="1">
      <alignment vertical="center" wrapText="1"/>
    </xf>
    <xf numFmtId="0" fontId="3" fillId="0" borderId="0" xfId="1" applyFont="1" applyAlignment="1">
      <alignment horizontal="center" vertical="center" wrapText="1"/>
    </xf>
    <xf numFmtId="14" fontId="2" fillId="0" borderId="0" xfId="1" applyNumberFormat="1" applyFont="1" applyAlignment="1">
      <alignment vertical="center"/>
    </xf>
    <xf numFmtId="1" fontId="2" fillId="0" borderId="0" xfId="1" applyNumberFormat="1" applyFont="1" applyAlignment="1">
      <alignment vertical="center"/>
    </xf>
    <xf numFmtId="0" fontId="2" fillId="0" borderId="0" xfId="1" applyFont="1" applyAlignment="1">
      <alignment horizontal="justify" vertical="center"/>
    </xf>
    <xf numFmtId="165" fontId="2" fillId="0" borderId="0" xfId="2" applyNumberFormat="1" applyFont="1" applyFill="1" applyAlignment="1">
      <alignment horizontal="left" vertical="center"/>
    </xf>
    <xf numFmtId="165" fontId="2" fillId="0" borderId="0" xfId="2" applyNumberFormat="1" applyFont="1" applyFill="1" applyAlignment="1">
      <alignment vertical="center"/>
    </xf>
    <xf numFmtId="0" fontId="3" fillId="3"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14" fontId="3" fillId="6" borderId="1" xfId="0" applyNumberFormat="1" applyFont="1" applyFill="1" applyBorder="1" applyAlignment="1" applyProtection="1">
      <alignment horizontal="center" vertical="center"/>
      <protection locked="0"/>
    </xf>
    <xf numFmtId="0" fontId="3" fillId="7"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14" fontId="2" fillId="6" borderId="2" xfId="0" applyNumberFormat="1" applyFont="1" applyFill="1" applyBorder="1" applyAlignment="1" applyProtection="1">
      <alignment horizontal="center" vertical="center" wrapText="1"/>
      <protection locked="0"/>
    </xf>
    <xf numFmtId="0" fontId="2" fillId="7" borderId="2" xfId="0" applyFont="1" applyFill="1" applyBorder="1" applyAlignment="1" applyProtection="1">
      <alignment horizontal="center" vertical="center" wrapText="1"/>
      <protection locked="0"/>
    </xf>
    <xf numFmtId="0" fontId="1" fillId="0" borderId="0" xfId="1"/>
    <xf numFmtId="0" fontId="0" fillId="0" borderId="0" xfId="0" applyAlignment="1">
      <alignment wrapText="1"/>
    </xf>
    <xf numFmtId="0" fontId="1" fillId="0" borderId="0" xfId="1" applyAlignment="1">
      <alignment wrapText="1"/>
    </xf>
    <xf numFmtId="42" fontId="7" fillId="0" borderId="0" xfId="2" applyNumberFormat="1" applyFont="1" applyFill="1" applyAlignment="1" applyProtection="1">
      <alignment horizontal="left" vertical="center"/>
    </xf>
    <xf numFmtId="0" fontId="0" fillId="0" borderId="0" xfId="0" applyAlignment="1">
      <alignment horizontal="center" vertical="center" wrapText="1"/>
    </xf>
    <xf numFmtId="169" fontId="0" fillId="0" borderId="0" xfId="0" applyNumberFormat="1" applyAlignment="1">
      <alignment horizontal="center" vertical="center" wrapText="1"/>
    </xf>
    <xf numFmtId="0" fontId="0" fillId="0" borderId="0" xfId="0" applyAlignment="1">
      <alignment horizontal="left"/>
    </xf>
    <xf numFmtId="0" fontId="0" fillId="0" borderId="0" xfId="0" applyAlignment="1">
      <alignment horizontal="center" vertical="center"/>
    </xf>
    <xf numFmtId="0" fontId="0" fillId="0" borderId="0" xfId="0" applyAlignment="1">
      <alignment horizontal="left" indent="1"/>
    </xf>
    <xf numFmtId="0" fontId="0" fillId="0" borderId="4" xfId="0" applyBorder="1" applyAlignment="1">
      <alignment horizontal="left"/>
    </xf>
    <xf numFmtId="168" fontId="0" fillId="0" borderId="6" xfId="0" applyNumberFormat="1" applyBorder="1"/>
    <xf numFmtId="168" fontId="0" fillId="0" borderId="7" xfId="0" applyNumberFormat="1" applyBorder="1"/>
    <xf numFmtId="168" fontId="0" fillId="0" borderId="8" xfId="0" applyNumberFormat="1" applyBorder="1"/>
    <xf numFmtId="168" fontId="0" fillId="0" borderId="0" xfId="0" applyNumberFormat="1"/>
    <xf numFmtId="42" fontId="2" fillId="0" borderId="4" xfId="2" applyNumberFormat="1" applyFont="1" applyFill="1" applyBorder="1" applyAlignment="1" applyProtection="1">
      <alignment horizontal="center" vertical="center" wrapText="1"/>
      <protection locked="0"/>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xf>
    <xf numFmtId="3" fontId="0" fillId="0" borderId="0" xfId="0" applyNumberFormat="1" applyAlignment="1">
      <alignment vertical="center"/>
    </xf>
    <xf numFmtId="0" fontId="1" fillId="0" borderId="0" xfId="1" applyAlignment="1">
      <alignment vertical="center"/>
    </xf>
    <xf numFmtId="0" fontId="2" fillId="8" borderId="0" xfId="0" applyFont="1" applyFill="1" applyAlignment="1" applyProtection="1">
      <alignment horizontal="center" vertical="center"/>
      <protection locked="0"/>
    </xf>
    <xf numFmtId="0" fontId="3" fillId="0" borderId="4" xfId="1" applyFont="1" applyBorder="1" applyAlignment="1" applyProtection="1">
      <alignment horizontal="center" vertical="center"/>
      <protection locked="0"/>
    </xf>
    <xf numFmtId="0" fontId="2" fillId="0" borderId="4" xfId="0" applyFont="1" applyBorder="1" applyAlignment="1" applyProtection="1">
      <alignment horizontal="center" vertical="center" textRotation="90" wrapText="1"/>
      <protection locked="0"/>
    </xf>
    <xf numFmtId="0" fontId="2" fillId="0" borderId="4" xfId="1" applyFont="1" applyBorder="1" applyAlignment="1" applyProtection="1">
      <alignment horizontal="center" vertical="center"/>
      <protection locked="0"/>
    </xf>
    <xf numFmtId="0" fontId="2" fillId="0" borderId="4" xfId="1" applyFont="1" applyBorder="1" applyAlignment="1" applyProtection="1">
      <alignment horizontal="center" vertical="center" wrapText="1"/>
      <protection locked="0"/>
    </xf>
    <xf numFmtId="1" fontId="2" fillId="0" borderId="4" xfId="1" applyNumberFormat="1" applyFont="1" applyBorder="1" applyAlignment="1" applyProtection="1">
      <alignment horizontal="center" vertical="center" wrapText="1"/>
      <protection locked="0"/>
    </xf>
    <xf numFmtId="14" fontId="2" fillId="0" borderId="4" xfId="1" applyNumberFormat="1" applyFont="1" applyBorder="1" applyAlignment="1" applyProtection="1">
      <alignment horizontal="center" vertical="center" wrapText="1"/>
      <protection locked="0"/>
    </xf>
    <xf numFmtId="0" fontId="2" fillId="0" borderId="4" xfId="1" applyFont="1" applyBorder="1" applyAlignment="1" applyProtection="1">
      <alignment horizontal="justify" vertical="top" wrapText="1"/>
      <protection locked="0"/>
    </xf>
    <xf numFmtId="49" fontId="2" fillId="0" borderId="4" xfId="1" applyNumberFormat="1" applyFont="1" applyBorder="1" applyAlignment="1" applyProtection="1">
      <alignment horizontal="center" vertical="center" wrapText="1"/>
      <protection locked="0"/>
    </xf>
    <xf numFmtId="42" fontId="2" fillId="0" borderId="4" xfId="2" applyNumberFormat="1" applyFont="1" applyBorder="1" applyAlignment="1" applyProtection="1">
      <alignment horizontal="center" vertical="center" wrapText="1"/>
      <protection locked="0"/>
    </xf>
    <xf numFmtId="0" fontId="2" fillId="0" borderId="4" xfId="1" applyFont="1" applyBorder="1" applyAlignment="1" applyProtection="1">
      <alignment horizontal="justify" vertical="center" wrapText="1"/>
      <protection locked="0"/>
    </xf>
    <xf numFmtId="0" fontId="2" fillId="9" borderId="4" xfId="0" applyFont="1" applyFill="1" applyBorder="1" applyAlignment="1">
      <alignment horizontal="center" vertical="center" wrapText="1"/>
    </xf>
    <xf numFmtId="0" fontId="3" fillId="10" borderId="4" xfId="1" applyFont="1" applyFill="1" applyBorder="1" applyAlignment="1">
      <alignment horizontal="center" vertical="center" textRotation="90" wrapText="1"/>
    </xf>
    <xf numFmtId="0" fontId="3" fillId="10" borderId="4" xfId="1" applyFont="1" applyFill="1" applyBorder="1" applyAlignment="1">
      <alignment horizontal="center" vertical="center" wrapText="1"/>
    </xf>
    <xf numFmtId="14" fontId="3" fillId="10" borderId="4" xfId="1" applyNumberFormat="1" applyFont="1" applyFill="1" applyBorder="1" applyAlignment="1">
      <alignment horizontal="center" vertical="center" wrapText="1"/>
    </xf>
    <xf numFmtId="0" fontId="3" fillId="10" borderId="4" xfId="1" applyFont="1" applyFill="1" applyBorder="1" applyAlignment="1" applyProtection="1">
      <alignment horizontal="center" vertical="center" wrapText="1"/>
      <protection locked="0"/>
    </xf>
    <xf numFmtId="165" fontId="3" fillId="10" borderId="4" xfId="2" applyNumberFormat="1" applyFont="1" applyFill="1" applyBorder="1" applyAlignment="1">
      <alignment horizontal="center" vertical="center" wrapText="1"/>
    </xf>
    <xf numFmtId="1" fontId="6" fillId="0" borderId="5" xfId="3"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wrapText="1"/>
      <protection locked="0"/>
    </xf>
    <xf numFmtId="166" fontId="4" fillId="0" borderId="0" xfId="1" applyNumberFormat="1" applyFont="1" applyAlignment="1">
      <alignment horizontal="center" vertical="center"/>
    </xf>
    <xf numFmtId="14" fontId="4" fillId="0" borderId="0" xfId="1" applyNumberFormat="1" applyFont="1" applyAlignment="1">
      <alignment horizontal="center" vertical="center"/>
    </xf>
    <xf numFmtId="0" fontId="5" fillId="0" borderId="3" xfId="1" applyFont="1" applyBorder="1" applyAlignment="1">
      <alignment horizontal="center" vertical="center" wrapText="1"/>
    </xf>
  </cellXfs>
  <cellStyles count="5">
    <cellStyle name="Millares 2" xfId="3" xr:uid="{00000000-0005-0000-0000-000000000000}"/>
    <cellStyle name="Moneda 2" xfId="2" xr:uid="{00000000-0005-0000-0000-000001000000}"/>
    <cellStyle name="Normal" xfId="0" builtinId="0"/>
    <cellStyle name="Normal 2" xfId="1" xr:uid="{00000000-0005-0000-0000-000003000000}"/>
    <cellStyle name="Porcentaje 2" xfId="4" xr:uid="{00000000-0005-0000-0000-000004000000}"/>
  </cellStyles>
  <dxfs count="16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alignment wrapText="1" readingOrder="0"/>
    </dxf>
    <dxf>
      <alignment wrapText="1" readingOrder="0"/>
    </dxf>
    <dxf>
      <fill>
        <patternFill patternType="solid">
          <bgColor theme="3" tint="0.59999389629810485"/>
        </patternFill>
      </fill>
    </dxf>
    <dxf>
      <fill>
        <patternFill patternType="solid">
          <fgColor indexed="64"/>
          <bgColor theme="3" tint="0.59996337778862885"/>
        </patternFill>
      </fill>
    </dxf>
    <dxf>
      <fill>
        <patternFill patternType="solid">
          <fgColor indexed="64"/>
          <bgColor theme="3" tint="0.59996337778862885"/>
        </patternFill>
      </fill>
    </dxf>
    <dxf>
      <fill>
        <patternFill patternType="solid">
          <bgColor theme="3" tint="0.59996337778862885"/>
        </patternFill>
      </fill>
      <border>
        <left style="thin">
          <color auto="1"/>
        </left>
        <right style="thin">
          <color auto="1"/>
        </right>
        <top style="thin">
          <color auto="1"/>
        </top>
        <bottom style="thin">
          <color auto="1"/>
        </bottom>
      </border>
    </dxf>
    <dxf>
      <fill>
        <patternFill patternType="solid">
          <bgColor theme="3" tint="0.59996337778862885"/>
        </patternFill>
      </fill>
      <border>
        <left style="thin">
          <color auto="1"/>
        </left>
        <right style="thin">
          <color auto="1"/>
        </right>
        <top style="thin">
          <color auto="1"/>
        </top>
        <bottom style="thin">
          <color auto="1"/>
        </bottom>
      </border>
    </dxf>
    <dxf>
      <alignment vertical="center" readingOrder="0"/>
    </dxf>
    <dxf>
      <alignment vertical="center" readingOrder="0"/>
    </dxf>
    <dxf>
      <alignment horizontal="center" readingOrder="0"/>
    </dxf>
    <dxf>
      <alignment horizontal="center" readingOrder="0"/>
    </dxf>
    <dxf>
      <numFmt numFmtId="168" formatCode="_([$$-240A]\ * #,##0_);_([$$-240A]\ * \(#,##0\);_([$$-240A]\ * &quot;-&quot;??_);_(@_)"/>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vertical="center" indent="0"/>
    </dxf>
    <dxf>
      <alignment horizontal="center"/>
    </dxf>
    <dxf>
      <alignment horizontal="cent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59999389629810485"/>
        </patternFill>
      </fill>
    </dxf>
    <dxf>
      <fill>
        <patternFill>
          <bgColor theme="5" tint="0.59999389629810485"/>
        </patternFill>
      </fill>
    </dxf>
    <dxf>
      <fill>
        <patternFill>
          <bgColor theme="5" tint="0.59999389629810485"/>
        </patternFill>
      </fill>
    </dxf>
    <dxf>
      <fill>
        <patternFill>
          <bgColor theme="5" tint="0.59999389629810485"/>
        </patternFill>
      </fill>
    </dxf>
    <dxf>
      <fill>
        <patternFill>
          <bgColor theme="5" tint="0.59999389629810485"/>
        </patternFill>
      </fill>
    </dxf>
    <dxf>
      <alignment wrapText="1" readingOrder="0"/>
    </dxf>
    <dxf>
      <alignment wrapText="1" readingOrder="0"/>
    </dxf>
    <dxf>
      <alignment vertical="center" readingOrder="0"/>
    </dxf>
    <dxf>
      <alignment horizontal="center" readingOrder="0"/>
    </dxf>
    <dxf>
      <numFmt numFmtId="3" formatCode="#,##0"/>
    </dxf>
    <dxf>
      <numFmt numFmtId="3" formatCode="#,##0"/>
    </dxf>
    <dxf>
      <numFmt numFmtId="169"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2.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276225</xdr:colOff>
      <xdr:row>0</xdr:row>
      <xdr:rowOff>133350</xdr:rowOff>
    </xdr:from>
    <xdr:to>
      <xdr:col>15</xdr:col>
      <xdr:colOff>681608</xdr:colOff>
      <xdr:row>3</xdr:row>
      <xdr:rowOff>161858</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6625" y="133350"/>
          <a:ext cx="2161905" cy="533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INIESTROS\MATRICES%20DE%20SINIESTROS\MATRIZ%20HOSPIT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AIMA"/>
      <sheetName val="SUBRED NORTE"/>
      <sheetName val="SUBRED SUR-OCCIDENTE"/>
      <sheetName val="HUV"/>
      <sheetName val="SAN BLAS"/>
      <sheetName val="I.N.C."/>
      <sheetName val="I.N.C. RC"/>
      <sheetName val="FONTIBON"/>
      <sheetName val="KENNEDY"/>
      <sheetName val=" SUBA"/>
      <sheetName val=" SUR E.S.E"/>
      <sheetName val="USAQUEN"/>
      <sheetName val=" CHAPINERO 28-2-14"/>
      <sheetName val="LA MESA"/>
      <sheetName val=" NAZARETH"/>
      <sheetName val="TUNJUELITO"/>
      <sheetName val="SAN CARLOS"/>
      <sheetName val="USME 13-4-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SINIESTROS%20EMSERCHIA%20AL%2005-11-2020.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microsoft.com/office/2006/relationships/xlExternalLinkPath/xlPathMissing" Target="SINIESTROS%20EMSERCHIA%20AL%2002-03-2021.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4140.602546527778" createdVersion="6" refreshedVersion="6" minRefreshableVersion="3" recordCount="99" xr:uid="{00000000-000A-0000-FFFF-FFFF03000000}">
  <cacheSource type="worksheet">
    <worksheetSource ref="A5:Q107" sheet="TOTAL" r:id="rId2"/>
  </cacheSource>
  <cacheFields count="17">
    <cacheField name="CLASIFICACIÓN" numFmtId="0">
      <sharedItems/>
    </cacheField>
    <cacheField name="ESTADO" numFmtId="0">
      <sharedItems count="6">
        <s v="PENDIENTE ASEGURADO"/>
        <s v="PENDIENTE COMPAÑÍA"/>
        <s v="INDEMNIZADO"/>
        <s v="DESISTIDO"/>
        <s v="OBJETADO"/>
        <s v="ASISTENCIA VEHÍCULO"/>
      </sharedItems>
    </cacheField>
    <cacheField name="SICS" numFmtId="0">
      <sharedItems containsBlank="1" containsMixedTypes="1" containsNumber="1" containsInteger="1" minValue="2" maxValue="1047"/>
    </cacheField>
    <cacheField name="PÓLIZA" numFmtId="0">
      <sharedItems count="7">
        <s v="AUTOMÓVILES"/>
        <s v="RC SERVIDORES PÚBLICOS"/>
        <s v="RESPONSABILIDAD CIVIL EXTRACONTRACTUAL"/>
        <s v="DAÑOS MATERIALES COMBINADOS"/>
        <s v="MANEJO GLOBAL SECTOR OFICIAL"/>
        <s v="SOAT"/>
        <s v="TODO RIESGO CONTRATISTA"/>
      </sharedItems>
    </cacheField>
    <cacheField name="NÚMERO DE PÓLIZA" numFmtId="1">
      <sharedItems containsString="0" containsBlank="1" containsNumber="1" containsInteger="1" minValue="1002350" maxValue="4049032"/>
    </cacheField>
    <cacheField name="NÚMERO DE SINIESTRO" numFmtId="0">
      <sharedItems containsMixedTypes="1" containsNumber="1" containsInteger="1" minValue="515686" maxValue="9504214"/>
    </cacheField>
    <cacheField name="FECHA DE SINIESTRO" numFmtId="14">
      <sharedItems containsSemiMixedTypes="0" containsNonDate="0" containsDate="1" containsString="0" minDate="2013-02-20T00:00:00" maxDate="2020-09-17T00:00:00" count="80">
        <d v="2019-05-15T00:00:00"/>
        <d v="2019-09-26T00:00:00"/>
        <d v="2016-02-14T00:00:00"/>
        <d v="2019-12-18T00:00:00"/>
        <d v="2020-09-16T00:00:00"/>
        <d v="2018-11-09T00:00:00"/>
        <d v="2019-10-02T00:00:00"/>
        <d v="2013-02-20T00:00:00"/>
        <d v="2013-05-11T00:00:00"/>
        <d v="2013-06-28T00:00:00"/>
        <d v="2013-07-03T00:00:00"/>
        <d v="2013-07-09T00:00:00"/>
        <d v="2013-07-30T00:00:00"/>
        <d v="2013-09-14T00:00:00"/>
        <d v="2013-10-31T00:00:00"/>
        <d v="2013-12-12T00:00:00"/>
        <d v="2014-01-21T00:00:00"/>
        <d v="2014-03-10T00:00:00"/>
        <d v="2014-05-26T00:00:00"/>
        <d v="2014-11-20T00:00:00"/>
        <d v="2015-02-16T00:00:00"/>
        <d v="2015-03-06T00:00:00"/>
        <d v="2015-04-20T00:00:00"/>
        <d v="2015-05-07T00:00:00"/>
        <d v="2015-06-23T00:00:00"/>
        <d v="2015-08-13T00:00:00"/>
        <d v="2015-11-25T00:00:00"/>
        <d v="2016-03-28T00:00:00"/>
        <d v="2016-05-23T00:00:00"/>
        <d v="2016-10-05T00:00:00"/>
        <d v="2016-10-19T00:00:00"/>
        <d v="2016-11-22T00:00:00"/>
        <d v="2016-12-06T00:00:00"/>
        <d v="2017-06-07T00:00:00"/>
        <d v="2019-03-12T00:00:00"/>
        <d v="2019-04-02T00:00:00"/>
        <d v="2019-05-21T00:00:00"/>
        <d v="2019-06-11T00:00:00"/>
        <d v="2019-07-01T00:00:00"/>
        <d v="2019-07-04T00:00:00"/>
        <d v="2019-07-12T00:00:00"/>
        <d v="2019-09-10T00:00:00"/>
        <d v="2019-10-07T00:00:00"/>
        <d v="2019-10-10T00:00:00"/>
        <d v="2019-12-24T00:00:00"/>
        <d v="2020-01-07T00:00:00"/>
        <d v="2020-09-08T00:00:00"/>
        <d v="2015-05-08T00:00:00"/>
        <d v="2015-10-01T00:00:00"/>
        <d v="2016-05-27T00:00:00"/>
        <d v="2016-10-24T00:00:00"/>
        <d v="2017-05-09T00:00:00"/>
        <d v="2017-06-11T00:00:00"/>
        <d v="2019-04-22T00:00:00"/>
        <d v="2019-12-02T00:00:00"/>
        <d v="2019-12-12T00:00:00"/>
        <d v="2016-03-13T00:00:00"/>
        <d v="2019-12-23T00:00:00"/>
        <d v="2014-05-23T00:00:00"/>
        <d v="2016-12-14T00:00:00"/>
        <d v="2017-02-18T00:00:00"/>
        <d v="2017-06-24T00:00:00"/>
        <d v="2017-07-07T00:00:00"/>
        <d v="2017-08-23T00:00:00"/>
        <d v="2017-12-03T00:00:00"/>
        <d v="2019-10-29T00:00:00"/>
        <d v="2020-03-03T00:00:00"/>
        <d v="2015-07-09T00:00:00"/>
        <d v="2015-08-14T00:00:00"/>
        <d v="2013-08-15T00:00:00"/>
        <d v="2014-02-17T00:00:00"/>
        <d v="2015-11-10T00:00:00"/>
        <d v="2020-01-10T00:00:00"/>
        <d v="2015-05-11T00:00:00"/>
        <d v="2019-05-31T00:00:00"/>
        <d v="2020-03-28T00:00:00"/>
        <d v="2015-02-14T00:00:00"/>
        <d v="2016-02-29T00:00:00"/>
        <d v="2019-03-27T00:00:00"/>
        <d v="2014-11-13T00:00:00"/>
      </sharedItems>
      <fieldGroup base="6">
        <rangePr groupBy="years" startDate="2013-02-20T00:00:00" endDate="2020-09-17T00:00:00"/>
        <groupItems count="10">
          <s v="&lt;20/02/2013"/>
          <s v="2013"/>
          <s v="2014"/>
          <s v="2015"/>
          <s v="2016"/>
          <s v="2017"/>
          <s v="2018"/>
          <s v="2019"/>
          <s v="2020"/>
          <s v="&gt;17/09/2020"/>
        </groupItems>
      </fieldGroup>
    </cacheField>
    <cacheField name="AMPARO AFECTADO" numFmtId="0">
      <sharedItems count="17">
        <s v="RESPONSABILIDAD CIVIL EXTRACONTRACTUAL"/>
        <s v="ACTOS INCORRECTOS"/>
        <s v="GASTOS DE DEFENSA"/>
        <s v="PÉRDIDA MENOR DAÑOS"/>
        <s v="PÉRDIDA MENOR HURTO"/>
        <s v="HURTO SIMPLE"/>
        <s v="SUSTRACCIÓN SIN VIOLENCIA"/>
        <s v="BÁSICO CORRIENTE DÉBIL"/>
        <s v="EQUIPOS MÓVILES Y PORTÁTILES"/>
        <s v="DELITOS CONTRA LA ADMINISTRACIÓN PÚBLICA"/>
        <s v="GASTOS MÉDICOS"/>
        <s v="GASTOS DE TRANSPORTE"/>
        <s v="BÁSICO TODO RIESGO"/>
        <s v="ROTURA DE VIDRIOS"/>
        <s v="TERREMOTO"/>
        <s v="ERRORES U OMISIONES"/>
        <s v="ASISTENCIA"/>
      </sharedItems>
    </cacheField>
    <cacheField name="AREA EN QUE SE PRESENTÓ EL SINIESTRO" numFmtId="0">
      <sharedItems containsBlank="1"/>
    </cacheField>
    <cacheField name="FECHA DE AVISO" numFmtId="14">
      <sharedItems containsNonDate="0" containsDate="1" containsString="0" containsBlank="1" minDate="2013-02-20T00:00:00" maxDate="2020-09-18T00:00:00"/>
    </cacheField>
    <cacheField name="ELEMENTO RECLAMADO" numFmtId="0">
      <sharedItems count="128">
        <s v="OSM031"/>
        <s v="PROCESO DE RESPONSABILIDAD FISCAL RAD: 008-2018 - CONTRALORÍA DE CUNDINAMARCA"/>
        <s v="Investigado: Andres Julian FernandezInvestigación Disciplinaria No 007-2017H"/>
        <s v="ROTURA PUERTA DE VIDRIO EDIFICIO SANTA APOLONIA"/>
        <s v="GASTOS DE DEFENSA PROCESO DOCM 018-2018  - INGENIERO JAIRO PINZÓN GUERRA"/>
        <s v="GASTOS DE DEFENSA PROCESO 014-2019  - INGENIERO JAIRO PINZÓN GUERRA"/>
        <s v="GASTOS DE DEFENSA PROCESO 004-2019  - INGENIERO JAIRO PINZÓN GUERRA"/>
        <s v="GASTOS DE DEFENSA PROCESO 016-2017  - INGENIERO JAIRO PINZÓN GUERRA"/>
        <s v="GASTOS DE DEFENSA PROCESO 004-2017  - INGENIERO JAIRO PINZÓN GUERRA"/>
        <s v="OIL826"/>
        <s v=" OIL824"/>
        <s v=" OSM019"/>
        <s v=" OSM002"/>
        <s v="OSM064"/>
        <s v="OIL027"/>
        <s v=" OSM001"/>
        <s v=" OSM059"/>
        <s v="OSM002"/>
        <s v="OSM083"/>
        <s v="OSM019"/>
        <s v=" OSM052"/>
        <s v=" OSM076"/>
        <s v="OSM086"/>
        <s v=" OSM029"/>
        <s v=" OSM083"/>
        <s v="OIL824"/>
        <s v="OSM087"/>
        <s v="OSM094"/>
        <s v="OSM107"/>
        <s v=" OSM086"/>
        <s v=" OSM128"/>
        <s v="OSM115 "/>
        <s v=" OSM113"/>
        <s v=" OSM115"/>
        <s v=" OSM113 "/>
        <s v="OSM060"/>
        <s v="CELULAR ALTA GAMA"/>
        <s v="CELULAR NOKIA 208"/>
        <s v="BICICLETA TODO TERRENO"/>
        <s v="TABLET HP ELITE 1011"/>
        <s v="SAMSUNG J2"/>
        <s v=" DAÑO DEL CELULAR DE LA DIRECCIÓN ADMINISTRATIVA"/>
        <s v=" DAÑO DEL COMPUTADOR DE LA OFICINA DE TALENTO HUMANO"/>
        <s v="CELULAR SAMSUNG J4_x000a_ASIGNADO A ALEJANDRO FRANCO PEDRAZA"/>
        <s v="CELULAR LG G7"/>
        <s v="CASO LITISOFT: 22397 PRF 2019-020 ENTIDAD AFECTADA:EMPRESA DE SERVICIOS PUBLICOS DE CHIA- EMSERCHIA"/>
        <s v="GASTOS DE DEFENSA PROCESO 007-2017  - INGENIERO JAIRO PINZÓN GUERRA"/>
        <s v="OSM031 "/>
        <s v="OSM052 "/>
        <s v="OSM064 "/>
        <s v="OSM087 "/>
        <s v="ROTURA PUERTA DE VIDRIO_x000a_BARREDORA ELGIN"/>
        <s v="CASO ONBASE 217253Investigado: Andres Julian FernandezProceso Disciplinario No 007-2017Hechos:"/>
        <s v="VIDRIO DE SEGURIDAD"/>
        <s v=" OSM031"/>
        <s v="DAÑO DE PANTALLA DE CELULAR"/>
        <s v="DAÑO TOTAL CELULAR"/>
        <s v="HURTO DE UNA BICICLETA ASIGNADA AL SR. MIGUEL MORALES"/>
        <s v="DAÑO TUBERÍA SECTOR LA CARO, POR EVENTO SÍSMICO"/>
        <s v="PROCESO DE RESPONSABILIDAD FISCAL - CONTRALORÍA DE CUNDINAMARCA"/>
        <s v="SANCIÓN Y GASTOS DE DEFENSA PROCESO DRA. FLOR DE MARÍA CELY IUC-22656-2014 Y UIC 2014-675321"/>
        <s v="GASTOS DE DEFENSA PROCESO 020-2019  - INGENIERO JAIRO PINZÓN GUERRA"/>
        <s v="PLACA OSM128" u="1"/>
        <s v="DAÑOS POR VEHÍCULO PLACA OSM076" u="1"/>
        <s v="PLACA OSM002" u="1"/>
        <s v="DAÑOS CAUSADOS AL TERCERO POR EL VEHÍCULO DE PLACAS OSM029" u="1"/>
        <s v="VEHÍCULO OSM064" u="1"/>
        <s v="DAÑOS POR VEHÍCULO PLACA OSM086" u="1"/>
        <s v="DAÑOS POR VEHÍCULO PLACA OSM019" u="1"/>
        <s v="PLACA OSM107" u="1"/>
        <s v="DAÑOS POR VEHÍCULO PLACA OIL824" u="1"/>
        <s v="DAÑOS POR VEHÍCULO PLACA OSM001" u="1"/>
        <s v="VEHÍCULO OSM083" u="1"/>
        <s v=" PLACA OSM094" u="1"/>
        <s v="DAÑOS VEHÍCULO OSM083" u="1"/>
        <s v="DAÑOS POR VEHÍCULO PLACA OSM113 A UN INMUEBLE" u="1"/>
        <s v="PLACA OSM115 " u="1"/>
        <s v="PLACA OSM076" u="1"/>
        <s v="DAÑOS  AL VEHÍCULO PLACA OIL 826 CON VEHÍCULO PLACA BFA-127" u="1"/>
        <s v="TRASLADO DE GRUA_x000a_VEHICULO OIL824" u="1"/>
        <s v="DAÑOS POR VEHÍCULO PLACA OSM083" u="1"/>
        <s v="DAÑOS PLACAS OIL824" u="1"/>
        <s v="VEHÍCULO DE PLACAS OSM076" u="1"/>
        <s v="DAÑOS AL VEHÍCULO PLACA OSM076" u="1"/>
        <s v="VEHÍCULO OIL027" u="1"/>
        <s v="DAÑOS VEHÍCULO PLACA OSM064" u="1"/>
        <s v="VEHÍCULO OSM019" u="1"/>
        <s v="DAÑOS PLACAS OSM031" u="1"/>
        <s v="DAÑOS CAUSADOS AL TERCERO PLACAS DCD257 POR EL VEHÍCULO DE PLACAS OSM094" u="1"/>
        <s v="PLACA OSM086" u="1"/>
        <s v="DAÑOS POR VEHÍCULO PLACA OSM115 A LINEA DE ENERGÍA DE UNA CASA" u="1"/>
        <s v="PLACA OSM019" u="1"/>
        <s v="CASO ONBASE 217253Investigado: Andres Julian FernandezInvestigación Disciplinaria No 007-2017H" u="1"/>
        <s v="PLACA OSM001" u="1"/>
        <s v="VEHÍCULO  HMC450 Y OSM052" u="1"/>
        <s v="DAÑOS VEHÍCULO PLACA OSM107" u="1"/>
        <s v="VEHÍCULO  OSM002" u="1"/>
        <s v="PLACA OSM029" u="1"/>
        <s v="PLACA OSM060" u="1"/>
        <s v="DAÑOS POR VEHÍCULO PLACA OSM031" u="1"/>
        <s v="DAÑOS CON EL VEHÍCULO PLACA OSM002" u="1"/>
        <s v="DAÑOS AL VEHÍCULO PLACA OSM107" u="1"/>
        <s v="PLACA OSM083" u="1"/>
        <s v="DAÑOS AL VEHÍCULO PLACA OSM060" u="1"/>
        <s v="PLACA OIL027" u="1"/>
        <s v="DAÑOS POR VEHÍCULO PLACA OSM059" u="1"/>
        <s v="DAÑOS POR VEHÍCULO PLACA OSM113" u="1"/>
        <s v="DAÑOS POR VEHÍCULO PLACA OSM115 A UNA TALANQUERA" u="1"/>
        <s v="DAÑOS AL VEHÍCULO PLACA OIL -826 POR LA GRÚA DE CIA" u="1"/>
        <s v="DAÑOS POR VEHÍCULO PLACA OSM031 A UN POSTE Y OTROS ELEMENTOS" u="1"/>
        <s v="PLACA OSM052" u="1"/>
        <s v="VEHÍCULO OSM002" u="1"/>
        <s v="PLACA OIL826" u="1"/>
        <s v="VEHÍCULO OSM086_x000a_(FALLECIMIENTO DE PEATÓN)" u="1"/>
        <s v=" PLACA OSM059" u="1"/>
        <s v="DAÑOS PLACAS OSM064" u="1"/>
        <s v="GPS VEHÍCULO OSM002" u="1"/>
        <s v="PLACA OSM031" u="1"/>
        <s v="DAÑOS AL VEHÍCULO PLACA OSM128" u="1"/>
        <s v="PLACA OSM113" u="1"/>
        <s v="VEHÍCULO OSM086" u="1"/>
        <s v="DAÑOS CAUSADOS AL TERCERO PLACAS DGO131 POR EL VEHÍCULO DE PLACAS OSM087" u="1"/>
        <s v=" PLACA OIL824" u="1"/>
        <s v="VEHÍCULO OSM031" u="1"/>
        <s v="PLACA OSM064" u="1"/>
        <s v="VEHÍCULO OSM 064" u="1"/>
        <s v="VEHÍCULO  OSM031" u="1"/>
        <s v="PLACA OSM087" u="1"/>
      </sharedItems>
    </cacheField>
    <cacheField name="ESTADO ACTUAL" numFmtId="0">
      <sharedItems containsBlank="1" longText="1"/>
    </cacheField>
    <cacheField name="DOCUMENTOS PENDIENTES" numFmtId="0">
      <sharedItems containsBlank="1"/>
    </cacheField>
    <cacheField name="VALOR RESERVA" numFmtId="42">
      <sharedItems containsBlank="1" containsMixedTypes="1" containsNumber="1" containsInteger="1" minValue="1000000" maxValue="10000000"/>
    </cacheField>
    <cacheField name="VALOR LIQUIDADO" numFmtId="42">
      <sharedItems containsString="0" containsBlank="1" containsNumber="1" containsInteger="1" minValue="500000" maxValue="12000000"/>
    </cacheField>
    <cacheField name="VALOR INDEMNIZADO" numFmtId="42">
      <sharedItems containsSemiMixedTypes="0" containsString="0" containsNumber="1" minValue="0" maxValue="100000000"/>
    </cacheField>
    <cacheField name="COMPAÑÍA"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4352.519537731481" createdVersion="7" refreshedVersion="5" minRefreshableVersion="3" recordCount="115" xr:uid="{00000000-000A-0000-FFFF-FFFF04000000}">
  <cacheSource type="worksheet">
    <worksheetSource ref="A5:Q120" sheet="TOTAL" r:id="rId2"/>
  </cacheSource>
  <cacheFields count="17">
    <cacheField name="CLASIFICACIÓN" numFmtId="0">
      <sharedItems/>
    </cacheField>
    <cacheField name="ESTADO" numFmtId="0">
      <sharedItems count="6">
        <s v="PENDIENTE ASEGURADO"/>
        <s v="PENDIENTE COMPAÑÍA"/>
        <s v="INDEMNIZADO"/>
        <s v="DESISTIDO"/>
        <s v="OBJETADO"/>
        <s v="ASISTENCIA VEHÍCULO"/>
      </sharedItems>
    </cacheField>
    <cacheField name="SICS" numFmtId="0">
      <sharedItems containsBlank="1" containsMixedTypes="1" containsNumber="1" containsInteger="1" minValue="2" maxValue="1151"/>
    </cacheField>
    <cacheField name="PÓLIZA" numFmtId="0">
      <sharedItems count="8">
        <s v="AUTOMÓVILES"/>
        <s v="RC SERVIDORES PÚBLICOS"/>
        <s v="RESPONSABILIDAD CIVIL EXTRACONTRACTUAL"/>
        <s v="TODO RIESGO MAQUINARIA Y EQUIPO"/>
        <s v="DAÑOS MATERIALES COMBINADOS"/>
        <s v="MANEJO GLOBAL SECTOR OFICIAL"/>
        <s v="SOAT"/>
        <s v="TODO RIESGO CONTRATISTA"/>
      </sharedItems>
    </cacheField>
    <cacheField name="NÚMERO DE PÓLIZA" numFmtId="1">
      <sharedItems containsString="0" containsBlank="1" containsNumber="1" containsInteger="1" minValue="1002350" maxValue="994000000009"/>
    </cacheField>
    <cacheField name="NÚMERO DE SINIESTRO" numFmtId="0">
      <sharedItems containsMixedTypes="1" containsNumber="1" containsInteger="1" minValue="214226" maxValue="9504214"/>
    </cacheField>
    <cacheField name="FECHA DE SINIESTRO" numFmtId="14">
      <sharedItems containsSemiMixedTypes="0" containsNonDate="0" containsDate="1" containsString="0" minDate="2013-02-20T00:00:00" maxDate="2021-05-06T00:00:00" count="95">
        <d v="2019-05-15T00:00:00"/>
        <d v="2019-09-26T00:00:00"/>
        <d v="2016-02-14T00:00:00"/>
        <d v="2018-11-09T00:00:00"/>
        <d v="2020-02-25T00:00:00"/>
        <d v="2021-03-03T00:00:00"/>
        <d v="2020-10-08T00:00:00"/>
        <d v="2021-04-09T00:00:00"/>
        <d v="2021-05-05T00:00:00"/>
        <d v="2019-10-02T00:00:00"/>
        <d v="2018-11-29T00:00:00"/>
        <d v="2021-03-11T00:00:00"/>
        <d v="2018-06-28T00:00:00"/>
        <d v="2013-02-20T00:00:00"/>
        <d v="2013-05-11T00:00:00"/>
        <d v="2013-06-28T00:00:00"/>
        <d v="2013-07-03T00:00:00"/>
        <d v="2013-07-09T00:00:00"/>
        <d v="2013-07-30T00:00:00"/>
        <d v="2013-09-14T00:00:00"/>
        <d v="2013-10-31T00:00:00"/>
        <d v="2013-12-12T00:00:00"/>
        <d v="2014-01-21T00:00:00"/>
        <d v="2014-03-10T00:00:00"/>
        <d v="2014-05-26T00:00:00"/>
        <d v="2014-11-20T00:00:00"/>
        <d v="2015-02-16T00:00:00"/>
        <d v="2015-03-06T00:00:00"/>
        <d v="2015-04-20T00:00:00"/>
        <d v="2015-05-07T00:00:00"/>
        <d v="2015-06-23T00:00:00"/>
        <d v="2015-08-13T00:00:00"/>
        <d v="2015-11-25T00:00:00"/>
        <d v="2016-03-28T00:00:00"/>
        <d v="2016-05-23T00:00:00"/>
        <d v="2016-10-05T00:00:00"/>
        <d v="2016-10-19T00:00:00"/>
        <d v="2016-11-22T00:00:00"/>
        <d v="2016-12-06T00:00:00"/>
        <d v="2017-06-07T00:00:00"/>
        <d v="2019-03-12T00:00:00"/>
        <d v="2019-04-02T00:00:00"/>
        <d v="2019-05-21T00:00:00"/>
        <d v="2019-06-11T00:00:00"/>
        <d v="2019-07-01T00:00:00"/>
        <d v="2019-07-04T00:00:00"/>
        <d v="2019-07-12T00:00:00"/>
        <d v="2019-09-10T00:00:00"/>
        <d v="2019-10-07T00:00:00"/>
        <d v="2019-10-10T00:00:00"/>
        <d v="2019-12-24T00:00:00"/>
        <d v="2020-01-07T00:00:00"/>
        <d v="2020-09-08T00:00:00"/>
        <d v="2021-02-04T00:00:00"/>
        <d v="2015-05-08T00:00:00"/>
        <d v="2015-10-01T00:00:00"/>
        <d v="2016-05-27T00:00:00"/>
        <d v="2016-10-24T00:00:00"/>
        <d v="2017-05-09T00:00:00"/>
        <d v="2017-06-11T00:00:00"/>
        <d v="2019-04-22T00:00:00"/>
        <d v="2019-12-02T00:00:00"/>
        <d v="2019-12-12T00:00:00"/>
        <d v="2020-12-02T00:00:00"/>
        <d v="2016-03-13T00:00:00"/>
        <d v="2019-12-23T00:00:00"/>
        <d v="2018-07-17T00:00:00"/>
        <d v="2018-09-17T00:00:00"/>
        <d v="2020-09-16T00:00:00"/>
        <d v="2014-05-23T00:00:00"/>
        <d v="2016-12-14T00:00:00"/>
        <d v="2017-02-18T00:00:00"/>
        <d v="2017-06-24T00:00:00"/>
        <d v="2017-07-07T00:00:00"/>
        <d v="2017-08-23T00:00:00"/>
        <d v="2017-12-03T00:00:00"/>
        <d v="2019-10-29T00:00:00"/>
        <d v="2020-03-03T00:00:00"/>
        <d v="2015-07-09T00:00:00"/>
        <d v="2018-12-04T00:00:00"/>
        <d v="2018-12-14T00:00:00"/>
        <d v="2019-01-06T00:00:00"/>
        <d v="2015-08-14T00:00:00"/>
        <d v="2019-12-18T00:00:00"/>
        <d v="2013-08-15T00:00:00"/>
        <d v="2014-02-17T00:00:00"/>
        <d v="2015-11-10T00:00:00"/>
        <d v="2020-01-10T00:00:00"/>
        <d v="2015-05-11T00:00:00"/>
        <d v="2019-05-31T00:00:00"/>
        <d v="2020-03-28T00:00:00"/>
        <d v="2015-02-14T00:00:00"/>
        <d v="2016-02-29T00:00:00"/>
        <d v="2019-03-27T00:00:00"/>
        <d v="2014-11-13T00:00:00"/>
      </sharedItems>
      <fieldGroup base="6">
        <rangePr groupBy="years" startDate="2013-02-20T00:00:00" endDate="2021-05-06T00:00:00"/>
        <groupItems count="11">
          <s v="&lt;20/02/2013"/>
          <s v="2013"/>
          <s v="2014"/>
          <s v="2015"/>
          <s v="2016"/>
          <s v="2017"/>
          <s v="2018"/>
          <s v="2019"/>
          <s v="2020"/>
          <s v="2021"/>
          <s v="&gt;6/05/2021"/>
        </groupItems>
      </fieldGroup>
    </cacheField>
    <cacheField name="AMPARO AFECTADO" numFmtId="0">
      <sharedItems/>
    </cacheField>
    <cacheField name="AREA EN QUE SE PRESENTÓ EL SINIESTRO" numFmtId="0">
      <sharedItems containsBlank="1"/>
    </cacheField>
    <cacheField name="FECHA DE AVISO" numFmtId="14">
      <sharedItems containsNonDate="0" containsDate="1" containsString="0" containsBlank="1" minDate="2013-02-20T00:00:00" maxDate="2021-05-22T00:00:00"/>
    </cacheField>
    <cacheField name="ELEMENTO RECLAMADO" numFmtId="0">
      <sharedItems containsBlank="1"/>
    </cacheField>
    <cacheField name="ESTADO ACTUAL" numFmtId="0">
      <sharedItems containsBlank="1" longText="1"/>
    </cacheField>
    <cacheField name="DOCUMENTOS PENDIENTES" numFmtId="0">
      <sharedItems containsBlank="1"/>
    </cacheField>
    <cacheField name="VALOR RESERVA" numFmtId="42">
      <sharedItems containsBlank="1" containsMixedTypes="1" containsNumber="1" containsInteger="1" minValue="0" maxValue="10000000"/>
    </cacheField>
    <cacheField name="VALOR LIQUIDADO" numFmtId="42">
      <sharedItems containsString="0" containsBlank="1" containsNumber="1" containsInteger="1" minValue="500000" maxValue="613983397"/>
    </cacheField>
    <cacheField name="VALOR INDEMNIZADO" numFmtId="42">
      <sharedItems containsString="0" containsBlank="1" containsNumber="1" minValue="0" maxValue="613983397"/>
    </cacheField>
    <cacheField name="COMPAÑÍA"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9">
  <r>
    <s v="F"/>
    <x v="0"/>
    <n v="770"/>
    <x v="0"/>
    <n v="1010947"/>
    <s v="78120-19-70"/>
    <x v="0"/>
    <x v="0"/>
    <s v="DAÑOS POR VEHÍCULO PLACA OSM031 A UN POSTE Y OTROS ELEMENTOS"/>
    <d v="2019-05-15T00:00:00"/>
    <x v="0"/>
    <s v="SINIESTRO NO AVISADO EN PIZANO"/>
    <s v="TODOS DEL TERCERO PARA EL PROCESO DE RECLAMACIÓN"/>
    <n v="1200000"/>
    <m/>
    <n v="0"/>
    <s v="PREVISORA"/>
  </r>
  <r>
    <s v="F"/>
    <x v="0"/>
    <n v="844"/>
    <x v="0"/>
    <n v="1010947"/>
    <s v="78875-19-70"/>
    <x v="1"/>
    <x v="0"/>
    <s v="DAÑOS POR VEHÍCULO PLACA OSM031 A UN POSTE Y OTROS ELEMENTOS"/>
    <d v="2019-09-27T00:00:00"/>
    <x v="0"/>
    <s v="EL 26-09-2019 SE RECIBE LLAMADA DE AVISO DE SINIESTRO, SE REMITEN INSTRUCCIONES PARA EL REPORTE A LA LÍNEA #345 // EL 27-09-2019 SE REMITE CORREO ELECTRÓNICO CON LOS REQUISITOS DE RECLAMACIÓN"/>
    <s v="TODOS DEL TERCERO PARA EL PROCESO DE RECLAMACIÓN"/>
    <n v="1200000"/>
    <m/>
    <n v="0"/>
    <s v="PREVISORA"/>
  </r>
  <r>
    <s v="F"/>
    <x v="0"/>
    <n v="785"/>
    <x v="1"/>
    <n v="1006423"/>
    <s v="28033-18-70"/>
    <x v="2"/>
    <x v="1"/>
    <s v="CONTRALORÍA DE CUNDINAMARCA"/>
    <d v="2018-12-26T00:00:00"/>
    <x v="1"/>
    <s v="SE APERTURA EL RECLAMO SEGÚN INFORMACIÓN RECIBIDA DE PREVISORA"/>
    <s v="EN PROCESO"/>
    <n v="3541800"/>
    <m/>
    <n v="0"/>
    <s v="PREVISORA"/>
  </r>
  <r>
    <s v="F"/>
    <x v="0"/>
    <m/>
    <x v="1"/>
    <n v="1007737"/>
    <s v="29031-20-70 _x000a_CASO 217253"/>
    <x v="3"/>
    <x v="1"/>
    <m/>
    <d v="2020-01-24T00:00:00"/>
    <x v="2"/>
    <s v="SE APERTURA SEGÚN REPORTE DE LA ASEGURADORA"/>
    <s v="EN PROCESO"/>
    <n v="1000000"/>
    <m/>
    <n v="0"/>
    <s v="PREVISORA"/>
  </r>
  <r>
    <s v="F"/>
    <x v="0"/>
    <n v="1034"/>
    <x v="2"/>
    <n v="1008110"/>
    <s v="29231-20-70 _x000a_CASO 223793"/>
    <x v="4"/>
    <x v="0"/>
    <s v="EDIFICIO SANTA APOLONIA"/>
    <d v="2020-09-17T00:00:00"/>
    <x v="3"/>
    <s v="EL 17-09-2020 SE RECIBEN LOS DOCUMENTOS DE LA RECLAMACIÓN DEL TERCERO Y SE REMITEN A PREVISORA // EL 18-09-202 SE RECIBE DESIGNACIÓN DE AJUSTADOR Y SE RESPONDE INDICANDO QUE SE ASIGNE EL AJUSTADOR DE LA LICITACIÓN (INGETECH) // EL 24-09-2020 SE RECIBE COMUNICACIÓN DE OBJECIÓN Y SE REMITE SOLICITUD DE RELIQUIDACIÓN YAQUE LA PÓLIZA NO APLICA DEDUCIBLE // EL 02-10-2020 SE RECIBE SOLICITUD DEL AJUSTADOR DESIGNADO Y SE REMITE RESPUESTA // EL 09-10-2020 SE RECIBE CONTRATO DE TRANSACCIÓN DEL AJUSTADOR DESIGNADO Y SE REMITE PARA FIRMA AL TERCERO"/>
    <s v="FIRMA DEL CONTRATO DE TRANSACCIÓN, POR EL TERCERO Y EL ASEGURADO"/>
    <n v="1400000"/>
    <n v="1400000"/>
    <n v="0"/>
    <s v="PREVISORA"/>
  </r>
  <r>
    <s v="E"/>
    <x v="1"/>
    <n v="1047"/>
    <x v="1"/>
    <n v="1007737"/>
    <s v="SIN ASIGNAR"/>
    <x v="5"/>
    <x v="2"/>
    <s v="CONTRALORÍA DE CUNDINAMARCA"/>
    <d v="2019-10-02T00:00:00"/>
    <x v="4"/>
    <s v="EL 02-10-2019 SE RECIBEN LOS DOCUMENTOS DE LA RECLAMACIÓN DEL INGENIERO Y SE RADICAN VIA WEB EN PREVISORA // EL 04-11-2018 SE SOLICITA ESTADO DEL RECLAMO A PREVISORA"/>
    <s v="DEFINICIÓN DE LA ASEGURADORA"/>
    <n v="10000000"/>
    <m/>
    <n v="0"/>
    <s v="PREVISORA"/>
  </r>
  <r>
    <s v="E"/>
    <x v="1"/>
    <m/>
    <x v="1"/>
    <n v="1007737"/>
    <s v="SIN RADICAR"/>
    <x v="6"/>
    <x v="2"/>
    <s v="PERSONERÍA"/>
    <d v="2019-10-02T00:00:00"/>
    <x v="5"/>
    <s v="EL 02-10-2019 SE RECIBEN LOS DOCUMENTOS DE LA RECLAMACIÓN DEL INGENIERO // EL 05-11 DE 2020 SE REMITE RECORDATORIO DE LOS DOCUMENTOS PENDIENTES"/>
    <s v="AUTO DE APERTURA_x000a_AUTO DE NOTIFICACIÓN PERSONAL"/>
    <n v="10000000"/>
    <m/>
    <n v="0"/>
    <s v="PREVISORA"/>
  </r>
  <r>
    <s v="E"/>
    <x v="1"/>
    <m/>
    <x v="1"/>
    <n v="1007737"/>
    <s v="SIN RADICAR"/>
    <x v="6"/>
    <x v="2"/>
    <s v="PERSONERÍA"/>
    <d v="2019-10-02T00:00:00"/>
    <x v="6"/>
    <s v="EL 02-10-2019 SE RECIBEN LOS DOCUMENTOS DE LA RECLAMACIÓN DEL INGENIERO // EL 05-11 DE 2020 SE REMITE RECORDATORIO DE LOS DOCUMENTOS PENDIENTES"/>
    <s v="AUTO DE APERTURA_x000a_AUTO DE NOTIFICACIÓN PERSONAL"/>
    <n v="10000000"/>
    <m/>
    <n v="0"/>
    <s v="PREVISORA"/>
  </r>
  <r>
    <s v="E"/>
    <x v="1"/>
    <m/>
    <x v="1"/>
    <n v="1007737"/>
    <s v="SIN RADICAR"/>
    <x v="6"/>
    <x v="2"/>
    <s v="PERSONERÍA"/>
    <d v="2019-10-02T00:00:00"/>
    <x v="7"/>
    <s v="EL 02-10-2019 SE RECIBEN LOS DOCUMENTOS DE LA RECLAMACIÓN DEL INGENIERO // EL 05-11 DE 2020 SE REMITE RECORDATORIO DE LOS DOCUMENTOS PENDIENTES"/>
    <s v="AUTO DE APERTURA_x000a_AUTO DE NOTIFICACIÓN PERSONAL"/>
    <n v="10000000"/>
    <m/>
    <n v="0"/>
    <s v="PREVISORA"/>
  </r>
  <r>
    <s v="E"/>
    <x v="1"/>
    <m/>
    <x v="1"/>
    <n v="1007737"/>
    <s v="SIN RADICAR"/>
    <x v="6"/>
    <x v="2"/>
    <s v="PERSONERÍA"/>
    <d v="2019-10-02T00:00:00"/>
    <x v="8"/>
    <s v="EL 02-10-2019 SE RECIBEN LOS DOCUMENTOS DE LA RECLAMACIÓN DEL INGENIERO // EL 05-11 DE 2020 SE REMITE RECORDATORIO DE LOS DOCUMENTOS PENDIENTES"/>
    <s v="AUTO DE APERTURA_x000a_AUTO DE NOTIFICACIÓN PERSONAL"/>
    <n v="10000000"/>
    <m/>
    <n v="0"/>
    <s v="PREVISORA"/>
  </r>
  <r>
    <s v="D"/>
    <x v="2"/>
    <m/>
    <x v="0"/>
    <n v="1008547"/>
    <s v="60470-13-70"/>
    <x v="7"/>
    <x v="0"/>
    <s v="VÍA PUBLICA"/>
    <d v="2013-02-20T00:00:00"/>
    <x v="9"/>
    <s v="PENDIENTE QUE LLEVEN  EL VEHÍCULO AL TALLER, EL DÍA 2-8-13 EL ING HECTOR ME INFORMO QUE AUN ESTABA EN  MANTENIMIENTO"/>
    <m/>
    <m/>
    <m/>
    <n v="1400000"/>
    <s v="PREVISORA"/>
  </r>
  <r>
    <s v="D"/>
    <x v="2"/>
    <m/>
    <x v="0"/>
    <n v="1008547"/>
    <s v="60488-13-70"/>
    <x v="7"/>
    <x v="0"/>
    <s v="VÍA PUBLICA"/>
    <d v="2013-02-25T00:00:00"/>
    <x v="9"/>
    <s v="PENDIENTE QUE EL ASEGURADO ENVIÉ EL RECIBO DE INDEMNIZACIÓN AUTENTICADO PARA QUE PREVISORA PUEDA REALIZAR EL PAGO LOS CUALES ENVÍO DIRECTAMENTE PREVISORA EN EL MES DE OCTUBRE A EMSERCHÍA  10118107 // EL 5-2-15 SE RECIBEN DOCUMENTOS DEL ASEGURADO Y SE RADICAN EN LA CIA EL MISMO DÍA//EL 13-4-15 REMITO CORREO DE PREVISORA AL ASEGURADO CON EL FORMULARIO Y HABLO CON LA DRA. ADRIANA//EL 20-4-15 INFORMA PREVISORA QUE FUE PAGADO EL 16-4-15"/>
    <s v="FORMULARIO DE TRANSFERENCIA"/>
    <m/>
    <m/>
    <n v="3758511"/>
    <s v="PREVISORA"/>
  </r>
  <r>
    <s v="D"/>
    <x v="2"/>
    <m/>
    <x v="0"/>
    <n v="1008547"/>
    <s v="61117-13-70"/>
    <x v="8"/>
    <x v="0"/>
    <s v="VÍA PUBLICA"/>
    <d v="2013-05-11T00:00:00"/>
    <x v="10"/>
    <m/>
    <m/>
    <m/>
    <m/>
    <n v="1986437"/>
    <s v="PREVISORA"/>
  </r>
  <r>
    <s v="D"/>
    <x v="2"/>
    <m/>
    <x v="0"/>
    <n v="1008547"/>
    <s v="61590-13-70"/>
    <x v="9"/>
    <x v="3"/>
    <s v="VÍA PUBLICA"/>
    <d v="2013-06-28T00:00:00"/>
    <x v="0"/>
    <s v="INDEMNIZADO"/>
    <m/>
    <m/>
    <m/>
    <n v="11309273"/>
    <s v="PREVISORA"/>
  </r>
  <r>
    <s v="D"/>
    <x v="2"/>
    <m/>
    <x v="0"/>
    <n v="1008547"/>
    <s v="62423-13-70"/>
    <x v="10"/>
    <x v="0"/>
    <s v="VÍA PUBLICA"/>
    <d v="2013-08-08T00:00:00"/>
    <x v="11"/>
    <m/>
    <m/>
    <m/>
    <m/>
    <n v="925556"/>
    <s v="PREVISORA"/>
  </r>
  <r>
    <s v="D"/>
    <x v="2"/>
    <m/>
    <x v="0"/>
    <n v="1008547"/>
    <s v="61637-13-70"/>
    <x v="11"/>
    <x v="4"/>
    <s v="PARQUEADERO"/>
    <d v="2013-07-09T00:00:00"/>
    <x v="12"/>
    <m/>
    <m/>
    <m/>
    <m/>
    <n v="228636"/>
    <s v="PREVISORA"/>
  </r>
  <r>
    <s v="D"/>
    <x v="2"/>
    <m/>
    <x v="0"/>
    <n v="1008547"/>
    <s v="62465-13-70"/>
    <x v="12"/>
    <x v="3"/>
    <s v="VEHÍCULO OSM 064"/>
    <d v="2013-09-17T00:00:00"/>
    <x v="13"/>
    <s v="PENDIENTE QUE EMSERCHÍA ENVIÉ DOCUMENTOS ORIGINALES PARA QUE PREVISORA PUEDA REALIZAR EL PAGO A FAVOR DE EMSERCHÍA CON ORDEN DE PAGO 10116886// EL 5-2-15 SE RECIBEN DOCUMENTOS DEL ASEGURADO Y SE RADICAN EN LA CIA EL MISMO DÍA//EL 13-4-15 SOLICITO RESPUESTA A PREVISORA// EL 22-4-15 LA PREVISORA INFORMA QUE EL PAGO LO REALIZARON EL 21-4-15"/>
    <m/>
    <m/>
    <m/>
    <n v="5057600"/>
    <s v="PREVISORA"/>
  </r>
  <r>
    <s v="D"/>
    <x v="2"/>
    <m/>
    <x v="0"/>
    <n v="1008547"/>
    <s v="62874-13-70"/>
    <x v="13"/>
    <x v="0"/>
    <s v="DAÑOS AL VEHÍCULO PLACA OIL -826 POR LA GRÚA DE CIA"/>
    <d v="2013-10-18T00:00:00"/>
    <x v="9"/>
    <s v="PENDIENTE QUE LLEVEN  EL VEHÍCULO AL TALLER, EL DÍA 2-8-13 EL ING HECTOR ME INFORMO QUE AUN ESTABA EN  MANTENIMIENTO"/>
    <m/>
    <m/>
    <m/>
    <n v="3686000"/>
    <s v="PREVISORA"/>
  </r>
  <r>
    <s v="D"/>
    <x v="2"/>
    <m/>
    <x v="0"/>
    <n v="1008547"/>
    <s v="62971-13-70"/>
    <x v="14"/>
    <x v="3"/>
    <s v="VEHÍCULO OIL027"/>
    <d v="2013-11-01T00:00:00"/>
    <x v="14"/>
    <s v="REPARADO POR TALLER DE PREVISORA"/>
    <m/>
    <m/>
    <m/>
    <n v="24803847"/>
    <s v="PREVISORA"/>
  </r>
  <r>
    <s v="D"/>
    <x v="2"/>
    <m/>
    <x v="0"/>
    <n v="1008547"/>
    <s v="61883-13-70"/>
    <x v="15"/>
    <x v="3"/>
    <s v="VEHÍCULO OSM064"/>
    <d v="2013-08-08T00:00:00"/>
    <x v="13"/>
    <s v="EMSERCHÍA RADICA DOCUMENTOS EN EL TALLER EL DÍA 14-8-13"/>
    <m/>
    <m/>
    <m/>
    <n v="1394273"/>
    <s v="PREVISORA"/>
  </r>
  <r>
    <s v="D"/>
    <x v="2"/>
    <m/>
    <x v="0"/>
    <n v="1008547"/>
    <s v="63852-14-70"/>
    <x v="16"/>
    <x v="0"/>
    <s v="DAÑOS POR VEHÍCULO PLACA OSM001"/>
    <d v="2014-01-21T00:00:00"/>
    <x v="15"/>
    <m/>
    <m/>
    <m/>
    <m/>
    <n v="650000"/>
    <s v="PREVISORA"/>
  </r>
  <r>
    <s v="D"/>
    <x v="2"/>
    <m/>
    <x v="0"/>
    <n v="1008547"/>
    <s v="66602-14-70"/>
    <x v="17"/>
    <x v="0"/>
    <s v="DAÑOS POR VEHÍCULO PLACA OSM059"/>
    <d v="2014-05-26T00:00:00"/>
    <x v="16"/>
    <m/>
    <m/>
    <m/>
    <m/>
    <n v="554400"/>
    <s v="PREVISORA"/>
  </r>
  <r>
    <s v="D"/>
    <x v="2"/>
    <m/>
    <x v="0"/>
    <m/>
    <s v="20-2014-7-1"/>
    <x v="18"/>
    <x v="3"/>
    <s v="VEHÍCULO  OSM002"/>
    <d v="2014-05-26T00:00:00"/>
    <x v="17"/>
    <s v="CORREO DEL 26-5-14 EN EL CUAL LOS SEÑORES MOLINA INFORMAN QUE ESTÁN A LA ESPERA DE LA RESPUESTA DE LA CIA EI FINALMENTE LO DAN POR PERDIDA PARCIAL O TOTAL //EL 19-2-15 SE RECIBE CORREO DE FANALCA INFORMANDO QUE ESTA COORDINANDO LA REPARACIÓN//EL 5-5-15 PIZANO REALIZA EL PAGO A  FANALCA DEL DEDUCIBLE //EL 19-5-15 ENVÍO CORREO A EMSERCHÍA SOLICITAN RESPUESTA A LOS DOCUMENTOS PARA PAGO A LIBERTY//EL 26-5 SE RECIBEN DOCUMENTOS DEL ASEGURADO PARA PAGO Y SE RADICAN EN LIBERTY EL 27-5 RADICADO No 1980982"/>
    <m/>
    <m/>
    <m/>
    <n v="13218877"/>
    <s v="LIBERTY SEGUROS"/>
  </r>
  <r>
    <s v="D"/>
    <x v="2"/>
    <m/>
    <x v="0"/>
    <m/>
    <n v="9504214"/>
    <x v="19"/>
    <x v="0"/>
    <s v="VEHÍCULO OSM083"/>
    <d v="2014-11-20T00:00:00"/>
    <x v="18"/>
    <s v="CORREO DEL 20-11-14,  EN EL CUAL LE INFORMAN A LA DRA. ADRIANA QUE LA INDEMNIZACIÓN LA CIA LO REALIZA A TERCEROS EN DINEROS// EL 17-2-15 HABLO CON LA DRA. ADRIANA Y LE INFORMO SOBRE EL CONTRATO //EL 19-2-15 ENVÍO E-MAIL ESPECIFICANDO EL TRAMITE A SEGUIR // EL 22-5-15 SE ENVÍA CORREO INFORMANDO PROCEDIMIENTO PARA PAGO AL TALLER QUE REPARO EL VEHÍCULO (LO REFE LA JEFE PATRICIA DON NÉSTOR"/>
    <m/>
    <m/>
    <m/>
    <n v="1500000"/>
    <s v="SURA"/>
  </r>
  <r>
    <s v="D"/>
    <x v="2"/>
    <s v="p"/>
    <x v="0"/>
    <n v="1009941"/>
    <s v="69524-16-70"/>
    <x v="20"/>
    <x v="0"/>
    <s v="VEHÍCULO OSM019"/>
    <d v="2015-04-20T00:00:00"/>
    <x v="19"/>
    <s v="EL 19-2-15 SE RECIBE AVISO Y SE DA INDICACIONES A SEGUIR // EL 19-2-15 ENVÍO CORREO INFORMANDO PROCESO DE RECLAMACIÓN DEL TERCERO AFECTADO // EL 19-10-2015 SE REMITE COMUNICACIÓN SOLICITANDO DOCUMENTOS PENDIENTES // EL 22-10-2015 SE RECIBE INFORMACIÓN DEL ASEGURADO INDICANDO QUE NO SE HAN PODIDO CONTACTAR CON EL TERCERO, REMITEN DATOS - PIZANO TAMPOCO LOGRA CONTACTAR AL TERCERO // El 25-11-2015 SE REMITE COMUNICACIÓN A EMSERCHÍA, RECOMENDANDO QUE SE ESPERE LA COMUNICACIÓN DEL TERCERO O EL VENCIMIENTO DE LOS TÉRMINOS DE PRESCRIPCIÓN // EL 18-04-2016 SE ENVÍA RECORDATORIO DE DOCUMENTOS PENDIENTES  A LA FECHA // 29-04-2016 SE RECIBEN DOCUMENTOS POR PARTE DE PREVISORA APODERADO RECLAMA 230 MILLONES POR INCAPACIDAD PERMANENTE LESIONADO // EL SINIESTRO SE ENCUENTRA PAGADO AL TERCERO Y POR LOS DAÑOS DEL VEHÍCULO // EL 25-11-2016 SE REALIZA AUDIENCIA EN EL JUZGADO, ACOMPAÑA LA ABOGADA Y SE CIERRA EL EXPEDIENTE"/>
    <m/>
    <m/>
    <m/>
    <n v="100000000"/>
    <s v="PREVISORA"/>
  </r>
  <r>
    <s v="D"/>
    <x v="2"/>
    <n v="500"/>
    <x v="0"/>
    <n v="1009941"/>
    <s v="67164-15-70"/>
    <x v="21"/>
    <x v="0"/>
    <s v="VEHÍCULO  HMC450 Y OSM052"/>
    <d v="2015-03-11T00:00:00"/>
    <x v="20"/>
    <s v="EL DÍA 19-3-15 SE RECIBE DOCUMENTOS DEL ASEGURADO Y SE ENVÍA A PREVISORA//EL 8-4-15 SE COORDINA LA INSPECCIÓN DEL VEHÍCULO AFECTADO EN PREVISORA Y LA AFECTADA COMPLETA DOCUMENTOS // EL 20-5-15 ME INFORMA GISELA CABREJO QUE LA INDEMNIZACIÓN  LA ENVIARON EL 27-4-15 AL AFECTADO"/>
    <m/>
    <m/>
    <m/>
    <n v="1790000"/>
    <s v="PREVISORA"/>
  </r>
  <r>
    <s v="D"/>
    <x v="2"/>
    <n v="500"/>
    <x v="0"/>
    <n v="1009941"/>
    <s v="67164-15-70"/>
    <x v="21"/>
    <x v="3"/>
    <s v="VEHÍCULO  HMC450 Y OSM052"/>
    <d v="2015-03-11T00:00:00"/>
    <x v="20"/>
    <s v="EL DÍA 19-3-15 SE RECIBE DOCUMENTOS DEL ASEGURADO Y SE ENVÍA A PREVISORA//EL 8-4-15 SE COORDINA LA INSPECCIÓN DEL VEHÍCULO AFECTADO EN PREVISORA Y LA AFECTADA COMPLETA DOCUMENTOS // EL 20-5-15 ME INFORMA GISELA CABREJO QUE LA INDEMNIZACIÓN  LA ENVIARON EL 27-4-15 AL AFECTADO"/>
    <m/>
    <m/>
    <m/>
    <n v="2347281"/>
    <s v="PREVISORA"/>
  </r>
  <r>
    <s v="D"/>
    <x v="2"/>
    <m/>
    <x v="0"/>
    <n v="1009941"/>
    <s v="75429-18-70"/>
    <x v="22"/>
    <x v="0"/>
    <s v="DAÑOS POR VEHÍCULO PLACA OSM001"/>
    <d v="2018-03-06T00:00:00"/>
    <x v="15"/>
    <s v="SINIESTRO NO AVISADO EN PIZANO // EL 18-08-2020 SE ENCUENTRA DEPURACIÓN DE RESERVA SEGÚN REPORTE DE PREVISORA"/>
    <s v="PAGO POR ASISTENCIA JURÍDICA"/>
    <m/>
    <m/>
    <n v="451045"/>
    <s v="PREVISORA"/>
  </r>
  <r>
    <s v="D"/>
    <x v="2"/>
    <n v="499"/>
    <x v="0"/>
    <n v="1009941"/>
    <s v="67442-15-70"/>
    <x v="23"/>
    <x v="3"/>
    <s v="VEHÍCULO  OSM031"/>
    <d v="2015-05-07T00:00:00"/>
    <x v="0"/>
    <s v="EL DÍA DEL EVENTO LO ASISTIÓ  GRÚA DE TRANSITO POR LA PREMURA NO EXISTIERON DAÑOS A TERCEROS LOS LESIONADOS FUERON FUNCIONARIOS DE EMSERCHÍA, //EL 8-5-15 SE RADICO SOLICITUD DE REEMBOLSO A PREVISORA  //EL 19-5-15 SOLICITO RESPUESTA A PREVISORA POR EMAIL // EL 23-06-15 ASISTENCIA Y LA GERENCIA DE AUTOS INDICAN QUE NO ES POSIBLE EL REEMBOLSO, TENIENDO EN CUENTA QUE FUE INMOVILIZADO EL VEHÍCULO POR LA AUTORIDAD DE TRANSITO, SE REMITE COMUNICACIÓN AL ASEGURADO // EL 28-07-2015 SE RECIBE REQUERIMIENTO DEL ASEGURADO TENIENDO EN CUENTA QUE A LA FECHA NO HAY AUTORIZACIÓN DE REPARACIÓN, SE REENVÍA CORREO SOLICITANDO RESPUESTA AL REQUERIMIENTO // EL 14-08-2015 SE RECIBE SOLICITUD DEL ASEGURADO SOBRE LA ENTREGA DEL VEHÍCULO, IGUALMENTE SE RECIBE COMENTARIOS DEL JEFE DE TALLER DE CENTRO DIÉSEL, EN DONDE INDICA UNA FECHA TENTATIVA DE ENTREGA DEL 10 DE SEPTIEMBRE DE 2015; POR LO ANTERIOR SE REMITE SOLICITUD A PREVISORA PARA QUE SE AGILICE LA ENTREGA DEL VEHÍCULO // EL 19-08-2015 LA DRA. MAYTHÉ ECHEVERRI, GENERA COMUNICACIÓN PARA QUE SE DÉ RESPUESTA DE CUANDO SE ENTREGA EL VEHÍCULO // EL 26-08-2015 SE ENVÍA MAIL AL DR. OSCAR BUITRAGO SOLICITANDO RESPUESTA A LA DEMORA EN LA REPARACIÓN DEL COMPACTADOR // EL 15-10-2015 EN REUNIÓN CON PREVISORA, SE INFORMA QUE EL VEHÍCULO NO HA SIDO ENTREGADO PORQUE EL ASEGURADO INDICA QUE HAY EN EL TABLERO UNOS INDICADORES QUE NO FUNCIONAN Y QUE FUERON DAÑADOS EN EL TALLER, SE SOLICITA A PREVISORA QUE ENVÍA EL PERITO PARA DETERMINAR SI CORRESPONDEN O NO AL SINIESTRO"/>
    <m/>
    <m/>
    <m/>
    <n v="35371342"/>
    <s v="PREVISORA"/>
  </r>
  <r>
    <s v="D"/>
    <x v="2"/>
    <n v="498"/>
    <x v="0"/>
    <n v="1009941"/>
    <s v="67816-15-70"/>
    <x v="24"/>
    <x v="3"/>
    <s v="VEHÍCULO DE PLACAS OSM076"/>
    <d v="2015-06-23T00:00:00"/>
    <x v="21"/>
    <s v="EL 23-06-15 SE RECIBE AVISO TELEFÓNICO Y SE PRESTA AYUDA PARA DAR AVISO POR #345 // EL 24-06-15 SE ENVÍA MAIL CON LOS DOCUMENTOS NECESARIOS PARA RECLAMAR"/>
    <m/>
    <m/>
    <m/>
    <n v="729471"/>
    <s v="PREVISORA"/>
  </r>
  <r>
    <s v="D"/>
    <x v="2"/>
    <n v="54"/>
    <x v="0"/>
    <n v="1009941"/>
    <s v="68222-15-70"/>
    <x v="25"/>
    <x v="0"/>
    <s v="VEHÍCULO OSM086_x000a_(FALLECIMIENTO DE PEATÓN)"/>
    <d v="2015-08-14T00:00:00"/>
    <x v="22"/>
    <s v="EL 14-08-2015 SE RECIBE LLAMADA DEL ASEGURADO INDICANDO QUE EL VEHÍCULO SUFRIÓ ACCIDENTE DE TRANSITO CAUSANDO FALLECIMIENTO DE UN PEATÓN - EL 23-09-2015 SE RECIBE LLAMADA DEL ASEGURADO SOLICITANDO INFORMACIÓN PARA INGRESAR EL VEHÍCULO A TALLER // EL 11-11-2015 EL SR. RAÍL INFORMA QUE SE REALIZÓ EL INGRESO AL TALLER // EL 24-11-2015 EL SR. RAÚL VEGA INFORMÓ QUE EL TALLER INFORMA QUE ÚNICAMENTE SE ENCUENTRA PENDIENTE EL PANORÁMICO PARA QUE ENTREGUEN EL VEHÍCULO, SE REALIZA LLAMADA A NORA PULIDO PARA VERIFICAR AUTORIZACIÓN // EL 12-11-2015 RECIBIMOS INFORMACIÓN DEL ASEGURADO INDICANDO QUE EXISTE UNA AUDIENCIA EL 13-11-2015 DE CONCILIACIÓN EN LA QUE SE SOLICITA LA ASISTENCIA DE PREVISORA // EL 12-11-2015 SE SOLICITA FORMATO DE PODER Y SE REMITE AL ASEGURADO//29/04/2016 SE RECIBE SOPORTE DE PAGO DE PREVISORA POR 80 MILLONES // SE LOGRÓ AUTORIZACIÓN DE PREVISORA POR $80,000,000, ESTA PENDIENTE DEL RETIRO DE LA DEMANDA POR LOS TERCEROS Y CERRAR EL CASO EN LA FISCALÍA DE FUNZA. SOLICITAR PODER A EMSERCHÍA PARA QUE SE LEVANTE EL PENDIENTE DEL VEHÍCULO Y ADJUNTAR CERTIFICADO DE LIBERTAD// SE ENVIARON CONTRATOS TRANSACCIÓN APODERADOS PARA FIRMA DE TERCEROS Y ASÍ PODER TERMINAR EL PROCESO 08-03-2016"/>
    <m/>
    <m/>
    <m/>
    <n v="83329141"/>
    <s v="PREVISORA"/>
  </r>
  <r>
    <s v="D"/>
    <x v="2"/>
    <n v="54"/>
    <x v="0"/>
    <n v="1009941"/>
    <s v="68222-15-70"/>
    <x v="25"/>
    <x v="3"/>
    <s v="VEHÍCULO OSM086_x000a_(FALLECIMIENTO DE PEATÓN)"/>
    <d v="2015-08-14T00:00:00"/>
    <x v="22"/>
    <s v="EL 14-08-2015 SE RECIBE LLAMADA DEL ASEGURADO INDICANDO QUE EL VEHÍCULO SUFRIÓ ACCIDENTE DE TRANSITO CAUSANDO FALLECIMIENTO DE UN PEATÓN - EL 23-09-2015 SE RECIBE LLAMADA DEL ASEGURADO SOLICITANDO INFORMACIÓN PARA INGRESAR EL VEHÍCULO A TALLER // EL 11-11-2015 EL SR. RAÍL INFORMA QUE SE REALIZÓ EL INGRESO AL TALLER // EL 24-11-2015 EL SR. RAÚL VEGA INFORMÓ QUE EL TALLER INFORMA QUE ÚNICAMENTE SE ENCUENTRA PENDIENTE EL PANORÁMICO PARA QUE ENTREGUEN EL VEHÍCULO, SE REALIZA LLAMADA A NORA PULIDO PARA VERIFICAR AUTORIZACIÓN // EL 12-11-2015 RECIBIMOS INFORMACIÓN DEL ASEGURADO INDICANDO QUE EXISTE UNA AUDIENCIA EL 13-11-2015 DE CONCILIACIÓN EN LA QUE SE SOLICITA LA ASISTENCIA DE PREVISORA // EL 12-11-2015 SE SOLICITA FORMATO DE PODER Y SE REMITE AL ASEGURADO//29/04/2016 SE RECIBE SOPORTE DE PAGO DE PREVISORA POR 80 MILLONES // SE LOGRÓ AUTORIZACIÓN DE PREVISORA POR $80,000,000, ESTA PENDIENTE DEL RETIRO DE LA DEMANDA POR LOS TERCEROS Y CERRAR EL CASO EN LA FISCALÍA DE FUNZA. SOLICITAR PODER A EMSERCHÍA PARA QUE SE LEVANTE EL PENDIENTE DEL VEHÍCULO Y ADJUNTAR CERTIFICADO DE LIBERTAD// SE ENVIARON CONTRATOS TRANSACCIÓN APODERADOS PARA FIRMA DE TERCEROS Y ASÍ PODER TERMINAR EL PROCESO 08-03-2016"/>
    <m/>
    <m/>
    <m/>
    <n v="6493609"/>
    <s v="PREVISORA"/>
  </r>
  <r>
    <s v="D"/>
    <x v="2"/>
    <n v="77"/>
    <x v="0"/>
    <n v="1009941"/>
    <s v="69045-15-70"/>
    <x v="26"/>
    <x v="0"/>
    <s v="DAÑOS CAUSADOS AL TERCERO POR EL VEHÍCULO DE PLACAS OSM029"/>
    <d v="2015-11-25T00:00:00"/>
    <x v="23"/>
    <s v="EL 25-11-2015 EL CONDUCTOR DA AVISO A TRAVÉS DE LA LÍNEA #345 E INFORMA QUE EN LA LÍNEA DE ATENCIÓN LE INFORMARON QUE EL TERCERO DEBÍA PRESENTAR RECLAMACIÓN // EL 26-11-2015 SE REALIZÓ COMUNICACIÓN TELEFÓNICA CON EL TERCERO, SE LE INDICA EL PROCEDIMIENTO A SEGUIR PARA PRESENTAR LA RECLAMACIÓN, EL TERCERO ENVÍA BORRADOR DE LOS DOCUMENTOS SIN FIRMAS Y SIN DATOS DE CONTACTO, SE LE SOLICITA QUE LOS FIRME // EL 07-12-2015 SE ENVÍA RECORDATORIO AL TERCERO // EL 23-12-2015 NOS COMUNICAMOS CON RAÚL VEGA PARA PREGUNTAR INFORMACIÓN DEL TERCERO, INDICA QUE SE COMUNICARÁ CON EL CONDUCTOR // RECORDATORIOS AL TERCERO EL 30-11-2015, 07-12-2015, 19-01-2016 Y 17-02-2016// SE HABLA CON JANETH ANALISTA PREVISORA Y SE ENCUENTRAN PENDIENTES DOS DOCUMENTOS SE ENVÍA CORREO A LA APODERADA PARA LA CONSECUCIÓN DE DICHOS SOPORTES // SE ENVÍAN DOCUMENTOS A PREVISORA PENDIENTES EL DÍA 11-03-2016 POR CORREO Y 16-03-2016 EN FÍSICO A LA COMPAÑÍA// 28-03-2016 SE RECIBE RESPUESTA COMPAÑÍA SOBRE INSPECCIÓN DEL RIESGO Y SE REQUIERE PRESUPUESTO DISCRIMINADO POR PERSONA IDÓNEA // SE ENVÍA RECORDATORIO A LA DRA. LUZ MARINA SOBRE LA COTIZACIÓN A  PRESENTAR PARA DEFINIR EL RECLAMO 07-04-2016 // 12-04-2016 SE ENVÍA PRESUPUESTO SOLICITADO A LA COMPAÑÍA PARA SU DEFINICIÓN // EL 25-04-2016 SE REMITE COMUNICACIÓN A YANETH CONDE Y MARCELA MORENO DE PREVISORA, SOLICITANDO COPIA DE LOS CONTRATOS DE TRANSACCIÓN // 02-05-2016 SE ENVÍA RESPUESTA Y CONTRATOS DE TRANSACCIÓN A LOS TERCEROS //20/05/2016 SE RADICAN CONTRATOS FIRMADOS PARA PAGO EN LA COMPAÑÍA"/>
    <m/>
    <m/>
    <m/>
    <n v="8524870"/>
    <s v="PREVISORA"/>
  </r>
  <r>
    <s v="D"/>
    <x v="2"/>
    <n v="131"/>
    <x v="0"/>
    <n v="1010234"/>
    <s v="69752-16-70"/>
    <x v="27"/>
    <x v="3"/>
    <s v="DAÑOS VEHÍCULO OSM083"/>
    <d v="2016-03-29T00:00:00"/>
    <x v="24"/>
    <s v="01-04-2016 SE RECIBEN DOCUMENTOS VEHÍCULO SINIESTRADO Y SE ENVÍA A PREVISORA PARA SU AUTORIZACIÓN. PENDIENTE INGRESO AL TALLER// EL 18-04-2016 SE ENVÍA RECORDATORIO AL ASEGURADO PARA INGRESO DEL VEHÍCULO AL TALLER"/>
    <m/>
    <m/>
    <m/>
    <n v="2553831"/>
    <s v="PREVISORA"/>
  </r>
  <r>
    <s v="D"/>
    <x v="2"/>
    <n v="145"/>
    <x v="0"/>
    <n v="1010234"/>
    <s v="70088-16-70"/>
    <x v="28"/>
    <x v="0"/>
    <s v="DAÑOS PLACAS OIL824"/>
    <d v="2016-05-24T00:00:00"/>
    <x v="10"/>
    <s v="23-05-2016 SE RECIBE AVISO SINIESTRO SE CONTACTA A LA COMPAÑÍA PARA QUE DEVUELVAN LLAMADA AL SEÑOR CONDUCTOR MANUEL GOMEZ Y SE DAN SUS DATOS // EL 27-06-2016 SE REMITE COMUNICACIÓN VÍA MAIL DE LOS DOCUMENTOS PENDIENTES Y EL INGRESO AL VEHÍCULO AL TALLER // EL 21-10-2016 SE REMITE RECORDATORIO AL ASEGURADO // EL 25-10-2016 SE RECIBE SOLICITUD TELEFÓNICA DEL ASEGURADO PARA QUE SE CAMBIE AL TALLER PERIAUTOS, SE REMITE A LA COMPAÑÍA // EL -01-11-2016 SE REMITE RECORDATORIO A LA ASEGURADORA // VEHÍCULO ENTREGADO EL 16-12-2016"/>
    <m/>
    <m/>
    <m/>
    <n v="3200000"/>
    <s v="PREVISORA"/>
  </r>
  <r>
    <s v="D"/>
    <x v="2"/>
    <n v="145"/>
    <x v="0"/>
    <n v="1010234"/>
    <s v="70088-16-70"/>
    <x v="28"/>
    <x v="3"/>
    <s v="DAÑOS PLACAS OIL824"/>
    <d v="2016-05-24T00:00:00"/>
    <x v="25"/>
    <s v="23-05-2016 SE RECIBE AVISO SINIESTRO SE CONTACTA A LA COMPAÑÍA PARA QUE DEVUELVAN LLAMADA AL SEÑOR CONDUCTOR MANUEL GOMEZ Y SE DAN SUS DATOS // EL 27-06-2016 SE REMITE COMUNICACIÓN VÍA MAIL DE LOS DOCUMENTOS PENDIENTES Y EL INGRESO AL VEHÍCULO AL TALLER // EL 21-10-2016 SE REMITE RECORDATORIO AL ASEGURADO // EL 25-10-2016 SE RECIBE SOLICITUD TELEFÓNICA DEL ASEGURADO PARA QUE SE CAMBIE AL TALLER PERIAUTOS, SE REMITE A LA COMPAÑÍA // EL -01-11-2016 SE REMITE RECORDATORIO A LA ASEGURADORA // VEHÍCULO ENTREGADO EL 16-12-2016"/>
    <m/>
    <m/>
    <m/>
    <n v="5593412"/>
    <s v="PREVISORA"/>
  </r>
  <r>
    <s v="D"/>
    <x v="2"/>
    <n v="188"/>
    <x v="0"/>
    <n v="1010234"/>
    <s v="71552-16-70_x000a_CASO 70762"/>
    <x v="29"/>
    <x v="0"/>
    <s v="VEREDA FONQUETÁ - CASA BELLA ANTIOQUIA"/>
    <d v="2016-10-05T00:00:00"/>
    <x v="23"/>
    <s v="EL 05-10-2016 SE RECIBE LLAMADA DEL ASEGURADO INFORMANDO SOBRE EL ACCIDENTE, QUE AFECTA NUEVAMENTE LA CASA, SE REPORTA EL SINIESTRO Y SE SOLICITA ASISTENCIA DE ABOGADO, SE REALIZA COMUNICACIÓN CON EL TERCERO Y LA ABOGADA DEL TERCERO Y SE REMITE REQUISITOS DE INDEMNIZACIÓN // PREVISORA ASIGNA AJUSTADOR, SE ASIGNA INGETECH // EL 14-10-2016 SE RECIBE SOLICITUD DE DOCUMENTOS DEL AJUSTADOR Y SE REALIZA SOLICITUD AL TERCERO // EL 01-11-2016 SE REMITE AL AJUSTADOR LOS DOCUMENTOS PENDIENTES ENVIADOS POR EL TERCERO, PENDIENTES DEFINICIÓN DEL RECLAMO // EL 05-12-2016 SE RECIBE INFORMACIÓN DE LA COMPAÑÍA, CARTA DE OFRECIMIENTO AL TERCERO REMITIDA EL 24-11-2016, Y SE ENCUENTRA A LA ESPERA DE RESPUESTA DE ACEPTACIÓN // EL 31-01-2017 SE RECIBE COMUNICACIÓN DEL ASEGURADO EN LA CUAL REMITE DOCUMENTOS ENVIADOS POR EL TERCERO SOLICITANDO SE RECONSIDERE EL PAGO EL TOTAL RECLAMADO - SE REMITE COMO SOLICITUD DE RECONSIDERACIÓN A PREVISORA // EL 10-02-2017 SE REMITE RESPUESTA RATIFICANDO EL OFRECIMIENTO ENVIADO // EL 19-12-2017 SOMOS INFORMADOS DE POSIBLE REUNIÓN DE CONCILIACIÓN ENTRE EL TERCERO Y ABOGADO DESIGNADO POR LA ASEGURADORA - PENDIENTES RESULTADO"/>
    <m/>
    <m/>
    <m/>
    <n v="14991859"/>
    <s v="PREVISORA"/>
  </r>
  <r>
    <s v="D"/>
    <x v="2"/>
    <n v="214"/>
    <x v="0"/>
    <n v="1010234"/>
    <s v="71713-16-70"/>
    <x v="30"/>
    <x v="0"/>
    <s v="DAÑOS CAUSADOS AL TERCERO PLACAS DGO131 POR EL VEHÍCULO DE PLACAS OSM087"/>
    <d v="2016-10-19T00:00:00"/>
    <x v="26"/>
    <s v="EL 05-12-2016 SE RECIBE COMUNICACIÓN DE PREVISORA, INFORMANDO EL AVISO DE SINIESTRO REPORTADO POR EL TERCERO // EL 05-12-2016 SE REMITE LA INFORMACIÓN AL ASEGURADO, SE ACLARA QUE NO HAY SOLICITUD DE INFORMACIÓN ADICIONAL"/>
    <m/>
    <m/>
    <m/>
    <n v="1817605"/>
    <s v="PREVISORA"/>
  </r>
  <r>
    <s v="D"/>
    <x v="2"/>
    <n v="497"/>
    <x v="0"/>
    <n v="1010234"/>
    <s v="72010-16-70"/>
    <x v="31"/>
    <x v="0"/>
    <s v="DAÑOS CAUSADOS AL TERCERO PLACAS DCD257 POR EL VEHÍCULO DE PLACAS OSM094"/>
    <d v="2016-11-28T00:00:00"/>
    <x v="27"/>
    <s v="SINIESTRO NO REPORTADO EN PIZANO // EL 16-01-2017 SE RECIBE COPIA DE LA COMUNICACIÓN DE OFRECIMIENTO ENVIADA AL TERCERO"/>
    <m/>
    <m/>
    <m/>
    <n v="4231000"/>
    <s v="PREVISORA"/>
  </r>
  <r>
    <s v="D"/>
    <x v="2"/>
    <n v="243"/>
    <x v="0"/>
    <n v="1010234"/>
    <s v="72039-16-70"/>
    <x v="32"/>
    <x v="3"/>
    <s v="DAÑOS PLACAS OSM031"/>
    <d v="2016-12-06T00:00:00"/>
    <x v="0"/>
    <s v="EL 06-12-2016 SE REALIZA EL REPORTE A LA LÍNEA #345 // EL 30-01-2017 SE LLEVA EL VEHÍCULO AL TALLER PARA EL REGISTRO FOTOGRÁFICO Y LA AUTORIZACIÓN // EL 05-05-2017 SE INFORMA AL INGENIERO JÚPITER QUE PUEDE INGRESAR EL VEHÍCULO AL TALLER"/>
    <m/>
    <m/>
    <m/>
    <n v="5246258"/>
    <s v="PREVISORA"/>
  </r>
  <r>
    <s v="D"/>
    <x v="2"/>
    <n v="496"/>
    <x v="0"/>
    <n v="1010234"/>
    <s v="73567-17-70"/>
    <x v="33"/>
    <x v="3"/>
    <s v="VEHÍCULO OSM086"/>
    <d v="2017-06-07T00:00:00"/>
    <x v="22"/>
    <s v="NO AVISADO EN PIZANO"/>
    <m/>
    <m/>
    <m/>
    <n v="12174307"/>
    <s v="PREVISORA"/>
  </r>
  <r>
    <s v="D"/>
    <x v="2"/>
    <n v="752"/>
    <x v="0"/>
    <n v="1009941"/>
    <s v="77906-19-70"/>
    <x v="34"/>
    <x v="3"/>
    <s v="DAÑOS AL VEHÍCULO PLACA OSM076"/>
    <d v="2019-03-12T00:00:00"/>
    <x v="21"/>
    <s v="EL 12-03-2019 SE SOLICITA SERVICIO DE ASISTENCIA POR EL ACCIDENTE, EL ABOGADO REMITE INSTRUCCIONES TELEFÓNICAMENTE // EL 09-04-2019 SE RECIBEN DOCUMENTOS PARA LA AUTORIZACIÓN DE REPARACIÓN Y SE REMITEN A PREVISORA, SE REMITE COMENTARIO PARA LA ACCIÓN DE RECOBRO // EL 25-04-2019 SE RECIBE DOCUMENTACIÓN PENDIENTE, SE INFORMA AL ASEGURADO QUE SE ENCUENTRA PENDIENTE DEL INGRESO DEL VEHÍCULO AL TALLER"/>
    <s v="PAGO PARCIAL _x000a_SOPORTE DE PAGO"/>
    <m/>
    <n v="1139080"/>
    <n v="1139080"/>
    <s v="PREVISORA"/>
  </r>
  <r>
    <s v="D"/>
    <x v="2"/>
    <n v="1008"/>
    <x v="0"/>
    <n v="1010947"/>
    <s v="80027-20-70"/>
    <x v="35"/>
    <x v="3"/>
    <s v="DAÑOS VEHÍCULO PLACA OSM064"/>
    <d v="2020-08-10T00:00:00"/>
    <x v="13"/>
    <s v="EL 10-08-2020 SE RECIBE INFORMACIÓN DEL SINIESTRO // EL 19-08-2020 SE REMITEN DOCUMENTOS RECIBIDOS DEL ASEGURADO A PREVISORA"/>
    <s v="INGRESO DEL VEHÍCULO AL TALLER"/>
    <m/>
    <n v="1101000"/>
    <n v="1101000"/>
    <s v="PREVISORA"/>
  </r>
  <r>
    <s v="D"/>
    <x v="2"/>
    <n v="1007"/>
    <x v="0"/>
    <n v="1010947"/>
    <s v="80028-20-70"/>
    <x v="35"/>
    <x v="3"/>
    <s v="DAÑOS VEHÍCULO PLACA OSM107"/>
    <d v="2020-08-10T00:00:00"/>
    <x v="28"/>
    <s v="EL 10-08-2020 SE RECIBE INFORMACIÓN DEL SINIESTRO // EL 19-08-2020 SE REMITEN DOCUMENTOS RECIBIDOS DEL ASEGURADO A PREVISORA"/>
    <s v="INGRESO DEL VEHÍCULO AL TALLER"/>
    <m/>
    <n v="656000"/>
    <n v="656000"/>
    <s v="PREVISORA"/>
  </r>
  <r>
    <s v="D"/>
    <x v="2"/>
    <n v="786"/>
    <x v="0"/>
    <n v="1010947"/>
    <s v="78150-19-70"/>
    <x v="36"/>
    <x v="3"/>
    <s v="DAÑOS POR VEHÍCULO PLACA OSM086"/>
    <d v="2019-05-21T00:00:00"/>
    <x v="29"/>
    <s v="SINIESTRO NO AVISADO EN PIZANO // EL 24-05-2019 SE REMITE SOLICITUD DE DOCUMENTOS AL ASEGURADO // EL 13-06-2019 PREVISORA INFORMA QUE SE ENCUENTRA EN PROCESO DE PINTURA, FECHA ESTIMADA DE ENTREGA 21-06-2019"/>
    <m/>
    <m/>
    <n v="11965000"/>
    <n v="11965000"/>
    <s v="PREVISORA"/>
  </r>
  <r>
    <s v="D"/>
    <x v="2"/>
    <n v="790"/>
    <x v="0"/>
    <n v="1010947"/>
    <s v="78242-19-70"/>
    <x v="37"/>
    <x v="3"/>
    <s v="DAÑOS AL VEHÍCULO PLACA OSM128"/>
    <d v="2019-06-20T00:00:00"/>
    <x v="30"/>
    <s v="EL 20-06-2019 SE RECIBE SOLICITUD DE DOCUMENTOS DE PREVISORA Y SE REMITE AL ASEGURADO"/>
    <m/>
    <m/>
    <n v="1248384"/>
    <n v="1248384"/>
    <s v="PREVISORA"/>
  </r>
  <r>
    <s v="D"/>
    <x v="2"/>
    <m/>
    <x v="0"/>
    <n v="1010947"/>
    <s v="78370-19-70"/>
    <x v="38"/>
    <x v="0"/>
    <s v="DAÑOS AL VEHÍCULO PLACA OSM107"/>
    <d v="2019-07-01T00:00:00"/>
    <x v="28"/>
    <s v="SINIESTRO NO AVISADO EN PIZANO // PAGADO SEGÚN REPORTE DE PREVISORA"/>
    <m/>
    <m/>
    <n v="4297200"/>
    <n v="4297200"/>
    <s v="PREVISORA"/>
  </r>
  <r>
    <s v="D"/>
    <x v="2"/>
    <m/>
    <x v="0"/>
    <n v="1010947"/>
    <s v="78370-19-70"/>
    <x v="38"/>
    <x v="3"/>
    <s v="DAÑOS AL VEHÍCULO PLACA OSM107"/>
    <d v="2019-07-01T00:00:00"/>
    <x v="28"/>
    <s v="SINIESTRO NO AVISADO EN PIZANO"/>
    <s v="LLANTA ENTREGADA EL 26-09-2019"/>
    <m/>
    <n v="1577200"/>
    <n v="1577200"/>
    <s v="PREVISORA"/>
  </r>
  <r>
    <s v="D"/>
    <x v="2"/>
    <n v="919"/>
    <x v="0"/>
    <n v="1010947"/>
    <s v="79332-20-70"/>
    <x v="39"/>
    <x v="0"/>
    <s v="DAÑOS POR VEHÍCULO PLACA OSM115 A LINEA DE ENERGÍA DE UNA CASA EN LA VEREDA BOJACÁ"/>
    <d v="2020-01-08T00:00:00"/>
    <x v="31"/>
    <s v="EL 08-01-2020 SE RECIBE LLAMADA DE AVISO DE SINIESTRO, SE REMITEN INSTRUCCIONES PARA EL REPORTE A LA LÍNEA #345, SE REALIZA LLAMADA CON EL CONDUCTOR // EL 09-01-2020 SE REMITEN DOCUMENTOS ENVIADOS POR EL TERCERO // EL 20-01-2020 SE RECIBE SOLICITUD DE DOCUMENTOS Y SE REMITE AL TERCERO // EL 24-01-2020 SE RECIBEN DOCUMENTOS DEL TERCERO Y SE REMITEN A PREVISORA // EL 06-03-2020 SE RECIBEN LOS DOCUMENTOS PARA EL PAGO Y SE REMITEN A PREVISORA"/>
    <m/>
    <m/>
    <n v="1102971"/>
    <n v="1102971"/>
    <s v="PREVISORA"/>
  </r>
  <r>
    <s v="D"/>
    <x v="2"/>
    <n v="814"/>
    <x v="0"/>
    <n v="1010947"/>
    <s v="78448-19-70"/>
    <x v="40"/>
    <x v="3"/>
    <s v="DAÑOS POR VEHÍCULO PLACA OSM083"/>
    <d v="2019-07-12T00:00:00"/>
    <x v="18"/>
    <s v="SINIESTRO NO AVISADO EN PIZANO // EL 19-09-2019 PREVISORA INFORMA QUE EL REPUESTO SE ENCUENTRA DESDE 27-08-2019 // AL 23-10-2019 EN PROECESO DE ARMADO"/>
    <s v="PENDIENTE INGRESO DEL VEHÍCULO AL TALLER"/>
    <m/>
    <n v="2636000"/>
    <n v="2636000"/>
    <s v="PREVISORA"/>
  </r>
  <r>
    <s v="D"/>
    <x v="2"/>
    <m/>
    <x v="0"/>
    <n v="1010947"/>
    <s v="78755-19-70"/>
    <x v="41"/>
    <x v="3"/>
    <s v="DAÑOS POR VEHÍCULO PLACA OSM113"/>
    <d v="2019-09-10T00:00:00"/>
    <x v="32"/>
    <s v="SINIESTRO NO AVISADO EN PIZANO // VEHÍCULO ENTREGADO EL 19-10-2019"/>
    <s v="PENDIENTE INGRESO DEL VEHÍCULO AL TALLER"/>
    <m/>
    <m/>
    <n v="3922248"/>
    <s v="PREVISORA"/>
  </r>
  <r>
    <s v="D"/>
    <x v="2"/>
    <n v="881"/>
    <x v="0"/>
    <n v="1010947"/>
    <s v="79149-19-70"/>
    <x v="42"/>
    <x v="0"/>
    <s v="DAÑOS POR VEHÍCULO PLACA OSM115 A UNA TALANQUERA"/>
    <d v="2019-11-29T00:00:00"/>
    <x v="33"/>
    <s v="EL 26-10-2019 SE RECIBE LLAMADA DE AVISO DE SINIESTRO, SE REMITEN INSTRUCCIONES PARA EL REPOTE A LA LÍNEA #345 // EL 29-11-2019 SE RECIBE DOCUMENTACIÓN DEL TERCERO Y SE REMITE A PREVISORA // EL 24-01-2020 EL TERCERO RECIBE CONTRATO DE TRANSACCIÓN // EL 05-02-2020 SE RECIBEN LOS DOCUMENTOS PARA EL PAGO Y SE REMITEN A PREVISORA"/>
    <m/>
    <m/>
    <n v="1744620"/>
    <n v="1744620"/>
    <s v="PREVISORA"/>
  </r>
  <r>
    <s v="D"/>
    <x v="2"/>
    <n v="852"/>
    <x v="0"/>
    <n v="1010947"/>
    <s v="78922-19-70"/>
    <x v="43"/>
    <x v="3"/>
    <s v="DAÑOS POR VEHÍCULO PLACA OSM076"/>
    <d v="2019-10-10T00:00:00"/>
    <x v="21"/>
    <s v="SINIESTRO NO AVISADO EN PIZANO // REPUESTOS ENTREGADOS EL 18-10-2019"/>
    <s v="PENDIENTE INGRESO DEL VEHÍCULO AL TALLER"/>
    <m/>
    <n v="6769298"/>
    <n v="6769298"/>
    <s v="PREVISORA"/>
  </r>
  <r>
    <s v="D"/>
    <x v="2"/>
    <n v="927"/>
    <x v="0"/>
    <n v="1010947"/>
    <s v="79270-19-70"/>
    <x v="44"/>
    <x v="0"/>
    <s v="DAÑOS POR VEHÍCULO PLACA OSM113 A UN INMUEBLE"/>
    <d v="2019-11-29T00:00:00"/>
    <x v="34"/>
    <s v="EL 04-02-2020 SE RECIBE AVISO DE SINIESTRO DE LA ASEGURADORA, AL PARECER EL TERCERO RECLAMÓ DIRECTAMENTE A LA PREVISORA // EL 05-02-2020 SE REMITE COMUNICACIÓN AL ASEGURADO EN LA QUE SE DAN LAS INSTRUCCIONES PARA EL AVISO A LA ASEGURADORA // EL 12-02-2020 SE RECIBEN DOCUMENTOS DEL ASEGURADO Y SE REMITEN A PREVISORA"/>
    <s v="DEFINICIÓN DE LA ASEGURADORA"/>
    <m/>
    <n v="5846943"/>
    <n v="5846943"/>
    <s v="PREVISORA"/>
  </r>
  <r>
    <s v="D"/>
    <x v="2"/>
    <m/>
    <x v="0"/>
    <n v="1010947"/>
    <s v="79324-20-70"/>
    <x v="45"/>
    <x v="3"/>
    <s v="DAÑOS AL VEHÍCULO PLACA OSM060"/>
    <d v="2020-01-07T00:00:00"/>
    <x v="35"/>
    <s v="SINIESTRO NO AVISADO EN PIZANO // PAGADO SEGÚN REPORTE DE PREVISORA"/>
    <m/>
    <m/>
    <n v="1880722"/>
    <n v="1880722"/>
    <s v="PREVISORA"/>
  </r>
  <r>
    <s v="D"/>
    <x v="2"/>
    <n v="1019"/>
    <x v="0"/>
    <n v="1010947"/>
    <s v="80114-20-70"/>
    <x v="46"/>
    <x v="3"/>
    <s v="DAÑOS VEHÍCULO PLACA OSM107"/>
    <d v="2020-09-08T00:00:00"/>
    <x v="28"/>
    <s v="EL 08-09-2020 SE RECIBE INFORMACIÓN DEL SINIESTRO SE REMITEN DOCUMENTOS RECIBIDOS DEL ASEGURADO A PREVISORA"/>
    <s v="INGRESO DEL VEHÍCULO AL TALLER"/>
    <m/>
    <n v="2631000"/>
    <n v="2631000"/>
    <s v="PREVISORA"/>
  </r>
  <r>
    <s v="D"/>
    <x v="2"/>
    <n v="8"/>
    <x v="3"/>
    <n v="1002350"/>
    <s v="40892-15-70_x000a_CASO 34590"/>
    <x v="47"/>
    <x v="5"/>
    <s v="NO DEFINIDO"/>
    <d v="2015-05-28T00:00:00"/>
    <x v="36"/>
    <s v="EL 11-5-2015 AVISAN SINIESTRO Y LO OCURRIDO , SE INFORMO A LA DRA. ADRIANA POR TELÉFONO Y SE ENVÍA CORREO INFORMANDO EL PROCEDIMIENTO // EL 19-05-2015 ENVÍO RECORDATORIO// EL 27-05-2015 SE RECIBEN DOCUMENTOS DEL ASEGURADO Y SE ENVÍA POR EMAIL A PREVISORA DANDO AVISO // EL 04-06-2015 PREVISORA SOLICITA DOCUMENTACIÓN ADICIONAL Y SE REMITE A LA ENTIDAD.// EL 14-07-15 EL ASEGURADO REMITE MAIL CON DOCUMENTO DENUNCIO ANTE FISCALÍA// EL 15-07-2015 SE REMITE DOCUMENTACIÓN, DENUNCIO PENAL ANTE FISCALÍA A LA ASEGURADORA // EL 15-07-2015 SE LE INFORMA AL ASEGURADO DOCUMENTO FALTANTE, FACTURA DE COMPRA DEL BIEN // EL 15-07-2015 LLEGA MAIL DEL ASEGURADO REMITIENDO EL DOCUMENTO FALTANTE INGRESO A INVENTARIO CON FECHA VALOR Y CARACTERÍSTICAS DEL BIEN // EL 16-07-2015 SE REMITE A LA COMPAÑÍA EL DOCUMENTO FALTANTE VÍA MAIL. // EL 18-08-2015 SE RECIBE SOLICITUD DE LA DENUNCIA PENAL ANTE FISCALÍA POR PARTE DE PREVISORA // EL 19-08-2015 SE REMITE SOLICITUD AL ASEGURADO // EL 09-09-2015 SE RECIBEN DOCUMENTOS Y SON REMITIDOS A PREVISORA // EL 25-09-2015 SE RECIBE LIQUIDACIÓN DE INDEMNIZACIÓN Y SE REMITE AL ASEGURADO // 20-04-2016 SE ENVÍAN DOCUMENTOS PROVEEDOR PARA PAGO A PROVEEDOR//10-05-2016 SE CONFIRMA PAGO PROVEEDOR Y SE RECIBE SOPORTE DE PAGO POR PARTE DE LA COMPAÑÍA"/>
    <m/>
    <m/>
    <m/>
    <n v="1450000"/>
    <s v="PREVISORA"/>
  </r>
  <r>
    <s v="D"/>
    <x v="2"/>
    <n v="174"/>
    <x v="3"/>
    <n v="1002514"/>
    <s v="44740-16-70_x000a_CASO 45577"/>
    <x v="48"/>
    <x v="5"/>
    <s v="VÍA PÚBLICA"/>
    <d v="2016-07-26T00:00:00"/>
    <x v="37"/>
    <s v="EL 21-07-2016 SE RECIBEN DOCUMENTOS DANDO AVISO DE SINIESTRO // EL 04-08-2016 SE RECIBE SOLICITUD DE DOCUMENTOS DE LA ASEGURADORA Y SE REMITE AL ASEGURADO // EL 21-10-2016 SE REALIZA RECORDATORIO DE DOCUMENTOS PENDIENTES AL ASEGURADO // EL 19-12-2016 SE REMITE RECORDATORIO AL ASEGURADO // EL 15-02-2017 SE REMITE RECORDATORIO // EL 23-03-2017 SE RECIBE INFORMACIÓN ADICIONAL Y SE REMITE A LA ASEGURADORA // EL 27-06-2017 SE RECIBE LIQUIDACIÓN DE INDEMNIZACIÓN Y SE REMITE AL ASEGURADO // EL 04-07-2017 SE RECIBEN DOCUMENTOS PARA PAGO Y SE REMITE A PREVISORA"/>
    <m/>
    <m/>
    <m/>
    <n v="190000"/>
    <s v="PREVISORA"/>
  </r>
  <r>
    <s v="D"/>
    <x v="2"/>
    <n v="150"/>
    <x v="3"/>
    <n v="1002514"/>
    <s v="43691-16-70_x000a_CASO 44192"/>
    <x v="49"/>
    <x v="6"/>
    <s v="AREA URBANA DE CHÍA - CLÍNICA CHÍA"/>
    <d v="2016-05-31T00:00:00"/>
    <x v="38"/>
    <s v="EL 27-05-2016 SE RECIBE AVISO DE SINIESTRO DEL ASEGURADO; EL 31-05-2016 SE REMITEN DOCUMENTOS PARA DAR AVISO DE SINIESTRO A LA ASEGURADORA; EL 2 DE JUNIO DE 2016 SE RECIBE SOLICITUD DE DOCUMENTOS DE PREVISORA Y SE REMITE AL ASEGURADO; EL 27 DE JUNIO DE 2016 SE REMITE MAIL A LA COMPAÑÍA SOLICITANDO SE VALIDE LA FACTURA PARA DEMOSTRAR CUANTÍA DEL SINIESTRO; EL 29 DE JUNIO DE 2016 SE RECIBEN LAS COTIZACIONES DEL ASEGURADO Y SE REMITE A PREVISORA PARA DEFINICIÓN. // EL 12-08-2016 SE RECIBE LIQUIDACIÓN DE INDEMNIZACIÓN Y SE REMITE AL ASEGURADO // EL 13-09-2016 SE RECIBEN DOCUMENTOS PARA PAGO AL ASEGURADO // EL 19-09-2016 SE RADICA EN PREVISORA LOS DOCUMENTOS PARA EL PAGO"/>
    <m/>
    <m/>
    <m/>
    <n v="345006"/>
    <s v="PREVISORA"/>
  </r>
  <r>
    <s v="D"/>
    <x v="2"/>
    <n v="213"/>
    <x v="3"/>
    <n v="1002514"/>
    <s v="45626-16-70_x000a_CASO 48926"/>
    <x v="50"/>
    <x v="5"/>
    <s v="DESPACHO DE GERENCIA"/>
    <d v="2016-12-06T00:00:00"/>
    <x v="39"/>
    <s v="EL 21-11-2016 SE RECIBE COMUNICACIÓN DE AVISO DE SINIESTRO, SE REMITE RESPUESTA INDICANDO LOS DOCUMENTOS QUE SE REQUIEREN PARA DAR EL AVISO A LA ASEGURADORA // EL 29-11-2016 SE RECIBEN COTIZACIONES DEL EQUIPO // EL 01-12-2016 SE REMITE RESPUESTA Y SE INDICA LOS DOCUMENTOS QUE SE ENCUENTRAN PENDIENTES PARA EL AVISO DE SINIESTRO // EL 08-12-2016 SE RECIBEN LOS DOCUMENTOS Y SE REMITEN A LA ASEGURADORA PARA DAR AVISO DE SINIESTRO // EL 12-01-2017 SE RECIBE LIQUIDACIÓN DE INDEMNIZACIÓN Y SE REMITE AL ASEGURADO // EL 10-03-2017 SE RECIBEN LOS DOCUMENTOS PARA EL PAGO SE REMITEN A PREVISORA // EL 13-03-2017 SE RECIBE DEVOLUCIÓN DE LA FACTURA DEL PROVEEDOR SE INFORMA LA ASEGURADO // EL 15-03-2017 SE RECIBE LA FACTURA CORREGIDA Y SE REMITE A PREVISORA, LA FACTURA ANTERIOR SE DEVUELVE AL ASEGURADO"/>
    <m/>
    <m/>
    <m/>
    <n v="4460545"/>
    <s v="PREVISORA"/>
  </r>
  <r>
    <s v="D"/>
    <x v="2"/>
    <n v="325"/>
    <x v="3"/>
    <n v="1002514"/>
    <s v="46775-17-70_x000a_CASO 53585"/>
    <x v="51"/>
    <x v="5"/>
    <s v="VÍA PÚBLICA"/>
    <d v="2017-07-04T00:00:00"/>
    <x v="40"/>
    <s v="EL 04-07-2017 SE RECIBEN DOCUMENTOS COMPLETOS PARA DAR AVISO DE SINIESTRO, SE REMITEN DOCUMENTOS A PREVISORA // EL 27-07-2017 SE RECIBE LIQUIDACIÓN DE INDEMNIZACIÓN Y SE REMITE AL ASEGURADO // EL 07-11-2017 SE RECIBE SOLICITUD DE INFORMACIÓN DEL ASEGURADO DEL PAGO Y SE INDICA QUE SE ENCUENTRAN PENDIENTES LOS DOCUMENTOS PARA EL PAGO // EL 18-12-2017 SE RECIBEN LOS DOCUMENTOS PARA EL PAGO Y SE REMITEN A PREVISORA"/>
    <m/>
    <m/>
    <m/>
    <n v="480000"/>
    <s v="PREVISORA"/>
  </r>
  <r>
    <s v="D"/>
    <x v="2"/>
    <n v="323"/>
    <x v="3"/>
    <n v="1002514"/>
    <s v="46733-17-70_x000a_CASO 53276"/>
    <x v="52"/>
    <x v="5"/>
    <s v="VÍA PÚBLICA"/>
    <d v="2017-06-16T00:00:00"/>
    <x v="40"/>
    <s v="EL 16-06-2017 SE RECIBEN DOCUMENTOS COMPLETOS PARA DAR AVISO DE SINIESTRO, SE REMITEN DOCUMENTOS A PREVISORA // EL 04-07-2017 SE RECIBE LIQUIDACIÓN DE INDEMNIZACIÓN Y SE REMITE AL ASEGURADO // SE REVISA LA LIQUIDACIÓN Y SE SOLICITA CORRECCIÓN // EL 27-07-2017 SE RECIBE LIQUIDACIÓN DE INDEMNIZACIÓN Y SE REMITE AL ASEGURADO // EL 07-11-2017 SE RECIBE SOLICITUD DE INFORMACIÓN DEL PAGO Y SE INDICA QUE SE ENCUENTRAN PENDIENTES LOS DOCUMENTOS PARA EL PAGO // EL 18-12-2017 SE RECIBEN LOS DOCUMENTOS PARA EL PAGO Y SE REMITEN A PREVISORA"/>
    <m/>
    <m/>
    <m/>
    <n v="480000"/>
    <s v="PREVISORA"/>
  </r>
  <r>
    <s v="D"/>
    <x v="2"/>
    <n v="761"/>
    <x v="3"/>
    <n v="1003109"/>
    <s v="52727-19-70 _x000a_CASO 209493"/>
    <x v="53"/>
    <x v="7"/>
    <s v="EMSERCHÍA"/>
    <d v="2019-04-30T00:00:00"/>
    <x v="41"/>
    <s v="EL 30-04-2019 SE RECIBEN DOCUMENTOS DEL ASEGURADO Y SE REMITEN A PREVISORA PARA AVISO DE SINIESTRO // EL 09-05-2019 SE RECIBE SOLICITUD DE DOCUMENTOS Y SE RESPONDE A PREVISORA // EL 24-05-2019 SE RADICAN LOS DOCUMENTOS PARA EL PAGO"/>
    <m/>
    <m/>
    <n v="1322685"/>
    <n v="1322685"/>
    <s v="PREVISORA"/>
  </r>
  <r>
    <s v="D"/>
    <x v="2"/>
    <n v="778"/>
    <x v="3"/>
    <n v="1003109"/>
    <s v="53001-19-70_x000a_CASO 210269"/>
    <x v="53"/>
    <x v="7"/>
    <s v="EMSERCHÍA"/>
    <d v="2019-05-23T00:00:00"/>
    <x v="42"/>
    <s v="EL 23-05-2019 SE RECIBEN DOCUMENTOS DEL ASEGURADO Y SE REMITEN A PREVISORA PARA AVISO DE SINIESTRO //  EL 12-06-2019 SE RECIBEN LAS COTIZACIONES Y SE REMITEN A LA ASEGURADORA // EL 13-06-2019 SE RECIBE COMUNICACIÓN DE AVISO DE SINIESTRO Y SE REMITE A PREVISORA // EL 28-06-2019 SE RECIBE LIQUIDACIÓN DE INDEMNIZACIÓN Y SE REMITE AL ASEGURADO // EL 29-08-2019 SE RECIBEN DOCUMENTOS PARA EL PAGO Y SE REMITEN A PREVISORA// EL 17-09-2019  SE RECIBEN DOCUMENTOS PARA EL PAGO Y SE REMITEN A PREVISORA // PAGADO EL 14-09-2019"/>
    <s v="SOPORTE DE PAGO"/>
    <m/>
    <n v="2113668"/>
    <n v="2113668"/>
    <s v="PREVISORA"/>
  </r>
  <r>
    <s v="D"/>
    <x v="2"/>
    <n v="952"/>
    <x v="3"/>
    <n v="1003109"/>
    <s v="55906-20-70 _x000a_CASO 218693"/>
    <x v="54"/>
    <x v="8"/>
    <s v="VÍA PUBLICA"/>
    <d v="2020-03-07T00:00:00"/>
    <x v="43"/>
    <s v="EL 07-03-2020 SE RECIBE AVISO DE SINIESTRO Y SE ENVIA A LA PREVISORA // EL 11-03-2020 SE RECIBE SOLICITUD DE DOCUMENTOS Y SE REMITE AL ASEGURADO // EL 25-06-2020 SE RECIBEN DOCUMENTOS PENDIENTES Y SE REMITEN A LA ASEGURADORA // EL 06-07-2020 SE RECIBE LIQUIDACIÓN DE INDEMNIZACIÓN Y SE REMITE AL ASEGURADO // EL 22-07-2020 SE RECIBEN LOS DOCUMENTOS PARA EL PAGO Y SE REMITEN A PREVISORA"/>
    <m/>
    <m/>
    <n v="500000"/>
    <n v="500000"/>
    <s v="PREVISORA"/>
  </r>
  <r>
    <s v="D"/>
    <x v="2"/>
    <n v="889"/>
    <x v="3"/>
    <n v="1003109"/>
    <s v="55290-19-70"/>
    <x v="55"/>
    <x v="8"/>
    <s v="VÍA PUBLICA"/>
    <d v="2019-12-20T00:00:00"/>
    <x v="44"/>
    <s v="EL 20-12-2019 SE RECIBE AVISO DE SINIESTRO Y SE ENVIA A LA PREVISORA // EL 23-12-2019 SE RECIBE SOLICITUD DE DOCUMENTOS Y SE REMITE AL ASEGURADO // EL 03-01-2020 SE RECIBE LIQUIDACION DE INDEMNIZACION Y SE REMITE AL ASEGURADO // EL 24-01-2020 SE RECIBEN LOS DOCUMENTOS PARA EL PAGO Y SE REMITEN A PREVISORA"/>
    <s v="SOPORTE DE PAGO"/>
    <s v=" "/>
    <n v="1625000"/>
    <n v="1625000"/>
    <s v="PREVISORA"/>
  </r>
  <r>
    <s v="D"/>
    <x v="2"/>
    <m/>
    <x v="4"/>
    <n v="1004822"/>
    <s v="22887-19-70"/>
    <x v="56"/>
    <x v="9"/>
    <m/>
    <d v="2019-05-17T00:00:00"/>
    <x v="45"/>
    <s v="SE APERTURA SEGÚN REPORTE DE PREVISORA"/>
    <s v="PAGO PARCIAL"/>
    <s v=" "/>
    <n v="3000000"/>
    <n v="3000000"/>
    <s v="PREVISORA"/>
  </r>
  <r>
    <s v="D"/>
    <x v="2"/>
    <n v="908"/>
    <x v="1"/>
    <n v="1007737"/>
    <s v="29069-20-70-13 _x000a_CASO 216824"/>
    <x v="57"/>
    <x v="2"/>
    <s v="PERSONERÍA"/>
    <d v="2020-01-07T00:00:00"/>
    <x v="46"/>
    <s v="EL 02-10-2019 SE RECIBEN LOS DOCUMENTOS DE LA RECLAMACIÓN DEL INGENIERO // EL 07-01-2020 SE RECIBEN LOS DOCUMENTOS DE LA RECLAMACIÓN DEL INGENIERO Y SE REMITEN A PREVISORA // EL 12-02-2020 SE RECIBE SOLICITUD DE DOCUMENTOS DE PREVISORA Y SE REMITE AL ING. PINZÓN // EL 21-02-2020 SE RECIBEN DOCUMENTOS ENVIADOS POR EL ASEGURADO Y SE REMITEN A PREVISORA // EL 07-03-2020 SE RECIBE COMUNICACIÓN DE RECONOCIMIENTO DE HONORARIOS Y SE REMITE AL ASEGURADO"/>
    <s v="PAGADO PARCIALMENTE"/>
    <n v="6000000"/>
    <n v="12000000"/>
    <n v="6000000"/>
    <s v="PREVISORA"/>
  </r>
  <r>
    <s v="D"/>
    <x v="2"/>
    <m/>
    <x v="5"/>
    <n v="1286912"/>
    <n v="515686"/>
    <x v="58"/>
    <x v="10"/>
    <m/>
    <d v="2014-06-12T00:00:00"/>
    <x v="17"/>
    <s v="SE APERTURA RECLAMACIÓN SEGÚN REPORTE DE LA COMPAÑÍA DE SEGUROS"/>
    <m/>
    <m/>
    <m/>
    <n v="243440"/>
    <s v="PREVISORA"/>
  </r>
  <r>
    <s v="D"/>
    <x v="2"/>
    <m/>
    <x v="5"/>
    <n v="1388362"/>
    <n v="517025"/>
    <x v="23"/>
    <x v="10"/>
    <m/>
    <d v="2015-06-09T00:00:00"/>
    <x v="0"/>
    <s v="SE APERTURA RECLAMACIÓN SEGÚN REPORTE DE LA COMPAÑÍA DE SEGUROS"/>
    <m/>
    <m/>
    <m/>
    <n v="781271"/>
    <s v="PREVISORA"/>
  </r>
  <r>
    <s v="D"/>
    <x v="2"/>
    <m/>
    <x v="5"/>
    <n v="1388362"/>
    <n v="517025"/>
    <x v="23"/>
    <x v="11"/>
    <m/>
    <d v="2015-06-09T00:00:00"/>
    <x v="0"/>
    <s v="SE APERTURA RECLAMACIÓN SEGÚN REPORTE DE LA COMPAÑÍA DE SEGUROS"/>
    <m/>
    <m/>
    <m/>
    <n v="214783.3"/>
    <s v="PREVISORA"/>
  </r>
  <r>
    <s v="D"/>
    <x v="2"/>
    <m/>
    <x v="5"/>
    <n v="1388362"/>
    <n v="517177"/>
    <x v="23"/>
    <x v="10"/>
    <m/>
    <d v="2015-07-06T00:00:00"/>
    <x v="47"/>
    <s v="SE APERTURA RECLAMACIÓN SEGÚN REPORTE DE LA COMPAÑÍA DE SEGUROS"/>
    <m/>
    <m/>
    <m/>
    <n v="119600"/>
    <s v="PREVISORA"/>
  </r>
  <r>
    <s v="D"/>
    <x v="2"/>
    <m/>
    <x v="5"/>
    <n v="1388362"/>
    <n v="517178"/>
    <x v="23"/>
    <x v="10"/>
    <m/>
    <d v="2015-07-06T00:00:00"/>
    <x v="0"/>
    <s v="SE APERTURA RECLAMACIÓN SEGÚN REPORTE DE LA COMPAÑÍA DE SEGUROS"/>
    <m/>
    <m/>
    <m/>
    <n v="554449"/>
    <s v="PREVISORA"/>
  </r>
  <r>
    <s v="D"/>
    <x v="2"/>
    <m/>
    <x v="5"/>
    <n v="1388362"/>
    <n v="517177"/>
    <x v="23"/>
    <x v="11"/>
    <m/>
    <d v="2015-07-06T00:00:00"/>
    <x v="0"/>
    <s v="SE APERTURA RECLAMACIÓN SEGÚN REPORTE DE LA COMPAÑÍA DE SEGUROS"/>
    <m/>
    <m/>
    <m/>
    <n v="214783.3"/>
    <s v="PREVISORA"/>
  </r>
  <r>
    <s v="D"/>
    <x v="2"/>
    <m/>
    <x v="5"/>
    <n v="1414433"/>
    <n v="522347"/>
    <x v="59"/>
    <x v="10"/>
    <m/>
    <d v="2017-02-13T00:00:00"/>
    <x v="48"/>
    <s v="SE APERTURA RECLAMACIÓN SEGÚN REPORTE DE LA COMPAÑÍA DE SEGUROS"/>
    <m/>
    <m/>
    <m/>
    <n v="88542"/>
    <s v="PREVISORA"/>
  </r>
  <r>
    <s v="D"/>
    <x v="2"/>
    <m/>
    <x v="5"/>
    <n v="1414436"/>
    <n v="522730"/>
    <x v="60"/>
    <x v="10"/>
    <m/>
    <d v="2017-03-16T00:00:00"/>
    <x v="25"/>
    <s v="SE APERTURA RECLAMACIÓN SEGÚN REPORTE DE LA COMPAÑÍA DE SEGUROS"/>
    <m/>
    <m/>
    <m/>
    <n v="51591"/>
    <s v="PREVISORA"/>
  </r>
  <r>
    <s v="D"/>
    <x v="2"/>
    <m/>
    <x v="5"/>
    <n v="1414430"/>
    <n v="524161"/>
    <x v="61"/>
    <x v="10"/>
    <m/>
    <d v="2017-08-24T00:00:00"/>
    <x v="13"/>
    <s v="SE APERTURA RECLAMACIÓN SEGÚN REPORTE DE LA COMPAÑÍA DE SEGUROS"/>
    <m/>
    <m/>
    <m/>
    <n v="51591"/>
    <s v="PREVISORA"/>
  </r>
  <r>
    <s v="D"/>
    <x v="2"/>
    <m/>
    <x v="5"/>
    <n v="1414430"/>
    <n v="524412"/>
    <x v="62"/>
    <x v="11"/>
    <m/>
    <d v="2017-09-22T00:00:00"/>
    <x v="13"/>
    <s v="SE APERTURA RECLAMACIÓN SEGÚN REPORTE DE LA COMPAÑÍA DE SEGUROS"/>
    <m/>
    <m/>
    <m/>
    <n v="245905"/>
    <s v="PREVISORA"/>
  </r>
  <r>
    <s v="D"/>
    <x v="2"/>
    <m/>
    <x v="5"/>
    <n v="1414430"/>
    <n v="524415"/>
    <x v="62"/>
    <x v="11"/>
    <m/>
    <d v="2017-09-22T00:00:00"/>
    <x v="49"/>
    <s v="SE APERTURA RECLAMACIÓN SEGÚN REPORTE DE LA COMPAÑÍA DE SEGUROS"/>
    <m/>
    <m/>
    <m/>
    <n v="245905"/>
    <s v="PREVISORA"/>
  </r>
  <r>
    <s v="D"/>
    <x v="2"/>
    <m/>
    <x v="5"/>
    <n v="1414446"/>
    <n v="524361"/>
    <x v="63"/>
    <x v="10"/>
    <m/>
    <d v="2017-09-18T00:00:00"/>
    <x v="50"/>
    <s v="SE APERTURA RECLAMACIÓN SEGÚN REPORTE DE LA COMPAÑÍA DE SEGUROS"/>
    <m/>
    <m/>
    <m/>
    <n v="112814"/>
    <s v="PREVISORA"/>
  </r>
  <r>
    <s v="D"/>
    <x v="2"/>
    <m/>
    <x v="5"/>
    <n v="1463029"/>
    <n v="525338"/>
    <x v="64"/>
    <x v="10"/>
    <m/>
    <d v="2018-01-15T00:00:00"/>
    <x v="48"/>
    <s v="SE APERTURA RECLAMACIÓN SEGÚN REPORTE DE LA COMPAÑÍA DE SEGUROS"/>
    <m/>
    <m/>
    <m/>
    <n v="48400"/>
    <s v="PREVISORA"/>
  </r>
  <r>
    <s v="D"/>
    <x v="2"/>
    <m/>
    <x v="5"/>
    <n v="4017193"/>
    <n v="531363"/>
    <x v="65"/>
    <x v="10"/>
    <m/>
    <d v="2019-11-15T00:00:00"/>
    <x v="31"/>
    <s v="SE APERTURA RECLAMACIÓN SEGÚN REPORTE DE LA COMPAÑÍA DE SEGUROS"/>
    <m/>
    <m/>
    <m/>
    <n v="116880"/>
    <s v="PREVISORA"/>
  </r>
  <r>
    <s v="D"/>
    <x v="2"/>
    <m/>
    <x v="5"/>
    <n v="4049032"/>
    <n v="532178"/>
    <x v="66"/>
    <x v="10"/>
    <m/>
    <d v="2020-03-16T00:00:00"/>
    <x v="13"/>
    <s v="SE APERTURA RECLAMACIÓN SEGÚN REPORTE DE LA COMPAÑÍA DE SEGUROS"/>
    <m/>
    <m/>
    <m/>
    <n v="726400"/>
    <s v="PREVISORA"/>
  </r>
  <r>
    <s v="D"/>
    <x v="2"/>
    <n v="2"/>
    <x v="6"/>
    <n v="1010234"/>
    <s v="20212-15-70_x000a_CASO 35405"/>
    <x v="67"/>
    <x v="12"/>
    <s v="TALLER"/>
    <d v="2015-07-14T00:00:00"/>
    <x v="51"/>
    <s v="EL 10-07-2015 SE RECIBE AVISO TELEFÓNICO SOBRE LA OCURRENCIA DEL EVENTO, SE INDICAN DOCUMENTOS NECESARIOS // EL 13-07-2015 SE RECIBEN DOCUMENTOS VÍA MAIL Y SE REMITEN A PREVISORA // EL 19-08-2015 SE RECIBE CONCEPTO DEL DISTRIBUIDOR DE LA BARREDORA Y SE REMITE A INGETECH // EL 01-09-2015 SE RECIBE LIQUIDACIÓN DE INDEMNIZACIÓN DE PREVISORA // EL 02-09-2015 SE REMITE LIQUIDACIÓN DE INDEMNIZACIÓN AL ASEGURADO, SE INFORMA A EMSERCHÍA QUE PIZANO ASUMIRÁ LA DIFERENCIA DEL INFRASEGURO QUE CORRESPONDE A $511,732,, SE REMITE MAIL // EL 11-09-2015 EN REUNIÓN CON LA DRA. ADRIANA SE DEFINE LA FORMA DE PAGO DEL DEDUCIBLE, ADICIONAL SE INFORMA QUE PREVISORA APROBÓ QUE SE HAGAN LOS ABONOS PARA QUE SE PAGUE LA TOTALIDAD AL PROVEEDOR // EL 16-10-2015 EN CONVERSACIÓN TELEFÓNICA CON LA DRA. LINA SE EXPLICÓ LA FORMA EN QUE SE REALIZÓ LA LIQUIDACIÓN PARA QUE GENERE LA COMUNICACIÓN PARA QUE SE HAGA LA CONSIGNACIÓN A PREVISORA DEL DEDUCIBLE // RESUMIMOS: EMSERCHÍA Y PIZANO REALIZARON CONSIGNACIONES A PREVISORA PARA EL PAGO DE LA FACTURA TOTAL AL PROVEEDOR, PIZANO PAGÓ LA MANIJA DIRECTAMENTE AL PROVEEDOR, SE ENCUENTRA PENDIENTE QUE EMSERCHÍA ENVÍA LIQUIDACIÓN Y ACTA DE RECIBIDO PARA REMITIR A PREVISORA Y PROCEDER CON EL PAGO // EL 25-10-2015 SE RECIBE LIQUIDACIÓN DE INDEMNIZACIÓN Y RECIBIDO DE CONFORMIDAD Y SE REMITEN A PREVISORA PARA EL PAGO."/>
    <m/>
    <m/>
    <m/>
    <n v="2779125"/>
    <s v="PREVISORA"/>
  </r>
  <r>
    <s v="C"/>
    <x v="3"/>
    <m/>
    <x v="0"/>
    <m/>
    <s v="LGP-2015-7-1 "/>
    <x v="68"/>
    <x v="3"/>
    <s v="GPS VEHÍCULO OSM002"/>
    <d v="2015-08-14T00:00:00"/>
    <x v="17"/>
    <s v="EL 14-08-2015 SE RECIBE LLAMADA DE LIBERTY INDICANDO QUE SE ENCUENTRAN DOCUMENTOS PENDIENTES DE ESTE RECLAMO, SE CONFIRMA CORREO Y SE ENVÍA AL ASEGURADO // EL 25-11-2015 SE REMITE RECORDATORIO DE LOS DOCUMENTOS PENDIENTES POR PARTE DE EMSERCHÍA // EL 18-12-2015 SE RECIBE COMUNICACIÓN DE LIBERTY EN DONDE SE INDICA QUE REALIZARÁN AJUSTE DE RESERVA"/>
    <s v="ASEGURADO INFORMA REPARACION  PERO SE CONFIRMAR CON LIBERTY QUE EL ASEGURDO NUNCA RECLAMO 15-03-2016"/>
    <m/>
    <m/>
    <n v="0"/>
    <s v="LIBERTY SEGUROS"/>
  </r>
  <r>
    <s v="C"/>
    <x v="3"/>
    <m/>
    <x v="1"/>
    <n v="1007737"/>
    <s v="29036-20-70"/>
    <x v="3"/>
    <x v="1"/>
    <m/>
    <d v="2020-01-24T00:00:00"/>
    <x v="52"/>
    <s v="SE APERTURA SEGÚN REPORTE DE LA ASEGURADORA"/>
    <m/>
    <m/>
    <m/>
    <n v="0"/>
    <s v="PREVISORA"/>
  </r>
  <r>
    <s v="C"/>
    <x v="4"/>
    <n v="921"/>
    <x v="1"/>
    <n v="1007737"/>
    <s v="29036-20-70-13 _x000a_CASO 217253"/>
    <x v="3"/>
    <x v="2"/>
    <s v="PERSONERÍA"/>
    <d v="2020-01-24T00:00:00"/>
    <x v="46"/>
    <s v="EL 24-01-2020 SE RECIBEN LOS DOCUMENTOS DE LA RECLAMACIÓN DEL INGENIERO Y SE REMITEN A PREVISORA // EL 04-02-2020 SE RECIBE SOLICITUD DE DOCUMENTOS DE PREVISORA Y SE REMITE AL ASEGURADO // EL 06-02-2020 SE RECIBE COMUNICACIÓN DE DESISTIMIENTO DEL ASEGURADO Y SE REMITE A PREVISORA // EL 11-02-2020 SE RECIBE CONFIRMACIÓN DE DESISITIMEITNO DE LA COMPAÑÍA DE SEGUROS"/>
    <m/>
    <m/>
    <m/>
    <n v="0"/>
    <s v="PREVISORA"/>
  </r>
  <r>
    <s v="C"/>
    <x v="3"/>
    <m/>
    <x v="6"/>
    <m/>
    <s v="36952-13-70"/>
    <x v="69"/>
    <x v="13"/>
    <s v="OFICINAS SEDE ADM"/>
    <d v="2013-08-28T00:00:00"/>
    <x v="53"/>
    <s v="EL 28-08-2013 SE REMITEN DOCUMENTOS DE AVISO DE SINIESTRO A PREVISORA // SE ENVIA COM No. 000421 DEL 17-9-13 A ASEGURADO SOLICITANDO DOCUMENTOS // EL 19-5-15 ENVIO CORREO RECORDATORIO // EL 17-10-2015 SE REMITE RECORDATORIO AL ASEGURADO // EL 11-11-2015 SE REMITE RECORDATORIO AL ASEGURADO, EN CASO CONTRARIO, ENVIAR COMUNICACIÓN DE DESISTIMIENTO."/>
    <s v="ASEGURADO YA INSTALO VIDRIO INFORMA DRA. ADRIANA 15-03-2016"/>
    <m/>
    <m/>
    <n v="0"/>
    <s v="PREVISORA"/>
  </r>
  <r>
    <s v="B"/>
    <x v="4"/>
    <m/>
    <x v="0"/>
    <n v="1008547"/>
    <s v="64061-14-70"/>
    <x v="70"/>
    <x v="0"/>
    <s v="DAÑOS CON EL VEHÍCULO PLACA OSM002"/>
    <d v="2014-02-18T00:00:00"/>
    <x v="12"/>
    <s v="SE REALIZÓ DEPURACIÓN DE RESERVA, SEGÚN REPORTE DE PREVISORA"/>
    <m/>
    <m/>
    <m/>
    <n v="0"/>
    <s v="PREVISORA"/>
  </r>
  <r>
    <s v="B"/>
    <x v="4"/>
    <n v="193"/>
    <x v="0"/>
    <n v="1009941"/>
    <s v="68914-15-70"/>
    <x v="71"/>
    <x v="3"/>
    <s v="DAÑOS PLACAS OSM064"/>
    <d v="2016-06-27T00:00:00"/>
    <x v="13"/>
    <s v="EL 27-06-2016 SE RECIBE AVISO TELEFÓNICO DE LA DRA. ADRIANA AVISANDO QUE SE ENCUENTRA PENDIENTE EL INGRESO DEL VEHÍCULO AL TALLER // EL 27-06-2016 SE REMITE COMUNICACIÓN VÍA MAIL DE LOS DOCUMENTOS PENDIENTES Y EL INGRESO AL VEHÍCULO AL TALLER // EL 21-10-2016 SE REMITE RECORDATORIO AL ASEGURADO // EL 24-05-2017 SE REVISA EL CASO, PENDIENTE INGRESO VEHÍCULO // EL 09-02-2018 SE REALIZA DEPURACIÓN DE RESERVA SEGÚN REPORTE DE PREVISORA"/>
    <m/>
    <m/>
    <m/>
    <n v="0"/>
    <s v="PREVISORA"/>
  </r>
  <r>
    <s v="B"/>
    <x v="4"/>
    <n v="994"/>
    <x v="0"/>
    <n v="1010947"/>
    <s v="79967-20-70"/>
    <x v="72"/>
    <x v="0"/>
    <s v="DAÑOS POR VEHÍCULO PLACA OSM031"/>
    <d v="2020-07-10T00:00:00"/>
    <x v="54"/>
    <s v="SINIESTRO NO AVISADO EN PIZANO // EL 14-07-2020 SE REMITE SOLICITUD DE INFORMACIÓN AL ASEGURADO // EL 19-08-2020 SE RECIBE COMUNICACIÓN DE PREVISORA Y SE REMITE AL ASEGURADO, PARA REALIZAR EL REPORTE DEL SINIESTRO A LA LÍNEA #345 // EL 04-11-2020 SEGÚN REPORTE DE PREVISORA SE ENCUENTRA OBJETADO"/>
    <s v="SEGÚN REPORTE DE PREVISORA EL SINIESTRO SE ENCUENTRA OBJETADO"/>
    <m/>
    <m/>
    <n v="0"/>
    <s v="PREVISORA"/>
  </r>
  <r>
    <s v="B"/>
    <x v="4"/>
    <m/>
    <x v="3"/>
    <m/>
    <s v="NO AVISADO"/>
    <x v="73"/>
    <x v="7"/>
    <s v="NO DEFINIDO"/>
    <d v="2015-05-11T00:00:00"/>
    <x v="55"/>
    <s v="EL 11-5-15 ME AVISAN LA DRA ADRIANA POR CELULAR Y SE LE ENVIA CORREO INFORMANDO EL PROCEDIMIENTO, // EL 19-5-15 ENVIO RECORDATORIO // EL 11-11-2015 SE REMITE COMUNICACIÓN VÍA MAIL SOLICITANDO SI VAN A CONTINUAR CON LA RECLAMACIÓN, EN CASO CONTRARIO, ENVIAR COMUNICACIÓN DE DESISITIMIENTO.// SE CONTACTA A LA DRA ADRIANA EL DIA 15-03-2016 QUEDO DE HABLAR ON EL ÁREA ENACRGADA DE LSO EQUIPOS PARA ENVIAR COMUNICACION DE DESISTIMIENTO/18-04-2016 SE ENVIA RECORDATORIO DE DOCUMENTOS //16-05-2016 SE CONTACTA A LA DRA ADRIANA E INFORMA QUE SE VA PROCEDER CON LA RECLAMACION"/>
    <m/>
    <m/>
    <m/>
    <n v="0"/>
    <s v="PREVISORA"/>
  </r>
  <r>
    <s v="B"/>
    <x v="4"/>
    <m/>
    <x v="3"/>
    <m/>
    <s v="NO AVISADO"/>
    <x v="73"/>
    <x v="7"/>
    <s v="NO DEFINIDO"/>
    <d v="2015-05-11T00:00:00"/>
    <x v="56"/>
    <s v="EL 11-5-15 ME AVISAN LA DRA ADRIANA POR CELULAR Y SE LE ENVIA CORREO INFORMANDO EL PROCEDIMIENTO, // EL 19-5-15 ENVIO RECORDATORIO // EL 11-11-2015 SE REMITE COMUNICACIÓN VÍA MAIL SOLICITANDO SI VAN A CONTINUAR CON LA RECLAMACIÓN, EN CASO CONTRARIO, ENVIAR COMUNICACIÓN DE DESISITIMIENTO. EL DIA 15-03-2016 SE CONTACTA A LA DRA ADRIANA Y QUEDO DE HABLAR CON EL AREA ENCARGADA PARA ENVIAR COMUNICCAION DESISTIENDO // 18-04-2016 SE ENVA RECORDATORIO DE DOCUMENTOS PENDIENTES // 16-05-2016 SE CONTACTA A LA DRA. ADRIANA Y EL ING WILMER SE CONFIRMA QUE SE VA A RECLAMAR NO SE VA DESISTIR DE LA RECLAMACION"/>
    <m/>
    <m/>
    <m/>
    <n v="0"/>
    <s v="PREVISORA"/>
  </r>
  <r>
    <s v="B"/>
    <x v="4"/>
    <n v="783"/>
    <x v="3"/>
    <n v="1003109"/>
    <s v="53335-19-70 _x000a_CASO 210866"/>
    <x v="74"/>
    <x v="6"/>
    <s v="EMSERCHÍA"/>
    <d v="2019-06-13T00:00:00"/>
    <x v="57"/>
    <s v="EL 13-06-2019 SE RECIBEN DOCUMENTOS DEL ASEGURADO Y SE REMITEN A PREVISORA PARA AVISO DE SINIESTRO // EL 18-06-2019 SE RECIBE SOLICITUD DE DOCUMENTOS DE PREVISORA Y SE REMITE AL ASEGURADO // EL 09-07-2019 SE RECIBEN DOCUMENTOS PENDIENTES DEL ASEGURADO Y SE REMITEN A PREVISORA // EL 25-07-2019 SE RECIBE COMUNICACIÓN DE OBJECIÓN Y SE REMITE AL ASEGURADO, OBJECIÓN POR DEDUCIBLE SUPERIOR A LA PÉRDIDA"/>
    <m/>
    <m/>
    <m/>
    <n v="0"/>
    <s v="PREVISORA"/>
  </r>
  <r>
    <s v="B"/>
    <x v="4"/>
    <n v="970"/>
    <x v="3"/>
    <n v="1003109"/>
    <s v="56087-20-70 _x000a_CASO 219343"/>
    <x v="75"/>
    <x v="14"/>
    <s v="TUBERÍA ALIMENTACIÓN SECTOR LA CARO"/>
    <d v="2020-03-30T00:00:00"/>
    <x v="58"/>
    <s v="EL 30-03-2020 EL ASEGURADO REMITE AVISO DE SINIESTRO A PREVISORA // EL 01-04-2020 EL ASEGURADO REMITE COMUNICACIÓN AL INTERMEDIARIO, PARA QUE HAGA LA EVALUACIÓN DE LA PÉRDIDA // EL 07-05-2020 SE RECIBE COMUNICACIÓN DE OBJECIÓN Y SE REMITE AL ASEGURADO"/>
    <m/>
    <m/>
    <m/>
    <n v="0"/>
    <s v="PREVISORA"/>
  </r>
  <r>
    <s v="B"/>
    <x v="4"/>
    <n v="784"/>
    <x v="1"/>
    <n v="1006423"/>
    <s v="28014-18-70"/>
    <x v="76"/>
    <x v="1"/>
    <s v="CONTRALORÍA DE CUNDINAMARCA"/>
    <d v="2018-12-26T00:00:00"/>
    <x v="59"/>
    <s v="SE APERTURA EL RECLAMO SEGÚN INFORMACIÓN RECIBIDA DE PREVISORA"/>
    <s v="SE ENCUENTRA DEPURACIÓN DE RESERVA"/>
    <m/>
    <m/>
    <n v="0"/>
    <s v="PREVISORA"/>
  </r>
  <r>
    <s v="B"/>
    <x v="4"/>
    <n v="120"/>
    <x v="1"/>
    <n v="1006423"/>
    <s v="NO AVISADO"/>
    <x v="77"/>
    <x v="15"/>
    <m/>
    <d v="2016-03-02T00:00:00"/>
    <x v="60"/>
    <s v="SE RECIBE CORREO DE LA DRA. FLOR CELY EL DÍA 29 DE FEBRERO DE 2016 CON EL FALLO E IMPUGNACIÓN DENTRO DE LAS INVESTIGACIONES Y EL DÍA 02 DE MARZO DE 2016 SE DA AVISO A LA COMPAÑÍA// 18-04-2016 SE ENVÍA RECORDATORIO A LA DRA. FLOR CELY DE LOS SOPORTES PENDIENTES A LA FECHA // EL 25-04-2016 SE ENVÍA RECORDATORIO DE LOS DOCUMENTOS PENDIENTES  A LA DRA. FLOR DE MARÍA // EL 27-06-2016 SE ENVÍA RECORDATORIO A LA DRA. FLOR DE MARIA // EL 21-10-2016 SE REMITE RECORDATORIO"/>
    <s v="AL 04-11-2020 NO SE HAN RECIBIDO DOCUMENTOS, SE CIERRA EL RECLAMO"/>
    <n v="5000000"/>
    <m/>
    <n v="0"/>
    <s v="PREVISORA"/>
  </r>
  <r>
    <s v="B"/>
    <x v="4"/>
    <n v="750"/>
    <x v="1"/>
    <n v="1007737"/>
    <s v="28255-19-70-13 _x000a_CASO 208814"/>
    <x v="78"/>
    <x v="2"/>
    <s v="CONTRALORÍA DE CUNDINAMARCA"/>
    <d v="2019-04-02T00:00:00"/>
    <x v="61"/>
    <s v="EL 29-03-2019 EN LAS OFICINAS DE EMSERCHÍA SE RECIBEN LOS DOCUMENTOS DE LA RECLAMACIÓN DEL INGENIERO Y SE REMITEN A PREVISORA - SE ACLARA QUE HAY LLAMAMIENTO EN GARANTÍA // EL 17-04-2019 SE RECIBE COMUNICACIÓN DE OBJECIÓN DE LA ASEGURADORA"/>
    <m/>
    <m/>
    <m/>
    <n v="0"/>
    <s v="PREVISORA"/>
  </r>
  <r>
    <s v="A"/>
    <x v="5"/>
    <m/>
    <x v="0"/>
    <m/>
    <s v="NO AVISADO"/>
    <x v="79"/>
    <x v="16"/>
    <s v="VIA PUBLICA"/>
    <m/>
    <x v="10"/>
    <s v="CORREO DEL 13-11-14,  EN EL CUA  LA DRA ADRIANA SOLCITA REITEGRO DEL COSTO DE LA GRUA A LOS SRES MOLINA // EL 13-1-15 DESDE GERENCIA LE ENVIARON NOTIFICACION A SANDRA BEJARANO // EL 19-5-15 SE RADICAN SOLICITUD A PREVISORA CON EL No. 007145 // PIZANO RECONOCE EL VALOR DE LA GRUA"/>
    <m/>
    <m/>
    <m/>
    <n v="280000"/>
    <s v="LIBERTY SEGUROS"/>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5">
  <r>
    <s v="F"/>
    <x v="0"/>
    <n v="770"/>
    <x v="0"/>
    <n v="1010947"/>
    <s v="78120-19-70"/>
    <x v="0"/>
    <s v="RESPONSABILIDAD CIVIL EXTRACONTRACTUAL"/>
    <s v="DAÑOS POR VEHÍCULO PLACA OSM031 A UN POSTE Y OTROS ELEMENTOS"/>
    <d v="2019-05-15T00:00:00"/>
    <s v="OSM031"/>
    <s v="SINIESTRO NO AVISADO EN PIZANO"/>
    <s v="TODOS DEL TERCERO PARA EL PROCESO DE RECLAMACIÓN"/>
    <n v="1200000"/>
    <m/>
    <n v="0"/>
    <s v="PREVISORA"/>
  </r>
  <r>
    <s v="F"/>
    <x v="0"/>
    <n v="844"/>
    <x v="0"/>
    <n v="1010947"/>
    <s v="78875-19-70"/>
    <x v="1"/>
    <s v="RESPONSABILIDAD CIVIL EXTRACONTRACTUAL"/>
    <s v="DAÑOS POR VEHÍCULO PLACA OSM031 A UN POSTE Y OTROS ELEMENTOS"/>
    <d v="2019-09-27T00:00:00"/>
    <s v="OSM031"/>
    <s v="EL 26-09-2019 SE RECIBE LLAMADA DE AVISO DE SINIESTRO, SE REMITEN INSTRUCCIONES PARA EL REPORTE A LA LÍNEA #345 // EL 27-09-2019 SE REMITE CORREO ELECTRÓNICO CON LOS REQUISITOS DE RECLAMACIÓN"/>
    <s v="TODOS DEL TERCERO PARA EL PROCESO DE RECLAMACIÓN"/>
    <n v="1200000"/>
    <m/>
    <n v="0"/>
    <s v="PREVISORA"/>
  </r>
  <r>
    <s v="F"/>
    <x v="0"/>
    <n v="785"/>
    <x v="1"/>
    <n v="1006423"/>
    <s v="28033-18-70"/>
    <x v="2"/>
    <s v="ACTOS INCORRECTOS"/>
    <s v="CONTRALORÍA DE CUNDINAMARCA"/>
    <d v="2018-12-26T00:00:00"/>
    <s v="PROCESO DE RESPONSABILIDAD FISCAL RAD: 008-2018 - CONTRALORÍA DE CUNDINAMARCA"/>
    <s v="SE APERTURA EL RECLAMO SEGÚN INFORMACIÓN RECIBIDA DE PREVISORA"/>
    <s v="EN PROCESO"/>
    <n v="14000"/>
    <m/>
    <n v="1875000"/>
    <s v="PREVISORA"/>
  </r>
  <r>
    <s v="F"/>
    <x v="0"/>
    <n v="1059"/>
    <x v="1"/>
    <n v="1007737"/>
    <s v="29329-20-70-13 _x000a_CASO 228483"/>
    <x v="3"/>
    <s v="GASTOS DE DEFENSA"/>
    <s v="CONTRALORÍA DE CUNDINAMARCA"/>
    <d v="2019-10-02T00:00:00"/>
    <s v="GASTOS DE DEFENSA PROCESO E-2018-518936 - INVESTIGADO JAIRO PINZÓN GUERRA"/>
    <s v="EL 17-12-2020 SE RECIBEN LOS DOCUMENTOS DE LA RECLAMACIÓN DEL INGENIERO Y SE RADICAN VIA WEB EN PREVISORA, SE REMITE SOLICITUD DE DOCUMENTOS AL ASEGURADO // EL 22-12-2020 SE RECIBE SOLICITUD DE DOCUMENTOS DE PREVISORA Y SE REMITE AL ASEGURADO // EL 30-12-2020 SE RECIBEN DOCUMENTOS DEL ASEGURADO Y SE REMITEN A PREVISORA // EL 06-01-2020 SE RECIBE SOLICITUD DE DOCUMENTOS DE PREVISORA Y SE REMITE AL ASEGURADO "/>
    <s v="COTIZACIÓN DE HONORARIOS"/>
    <n v="10000000"/>
    <m/>
    <n v="0"/>
    <s v="PREVISORA"/>
  </r>
  <r>
    <s v="F"/>
    <x v="0"/>
    <n v="1047"/>
    <x v="1"/>
    <n v="1007737"/>
    <n v="214226"/>
    <x v="3"/>
    <s v="GASTOS DE DEFENSA"/>
    <s v="CONTRALORÍA DE CUNDINAMARCA"/>
    <d v="2019-10-02T00:00:00"/>
    <s v="GASTOS DE DEFENSA PROCESO DOCM 018-2018  - INGENIERO JAIRO PINZÓN GUERRA"/>
    <s v="EL 02-10-2019 SE RECIBEN LOS DOCUMENTOS DE LA RECLAMACIÓN DEL INGENIERO Y SE RADICAN VIA WEB EN PREVISORA // EL 04-11-2018 SE SOLICITA ESTADO DEL RECLAMO A PREVISORA // EL 18-01-2021 SE RECIBE SOLICITUD DE DOCUMENTOS DE PREVISORA Y SE REMITE AL ASEGURADO"/>
    <s v="AUTO DE NOTIFICACIÓN_x000a_COTIZACIÓN HONORARIOS"/>
    <n v="10000000"/>
    <m/>
    <n v="0"/>
    <s v="PREVISORA"/>
  </r>
  <r>
    <s v="F"/>
    <x v="0"/>
    <n v="1058"/>
    <x v="1"/>
    <n v="1007737"/>
    <s v="29327-20-70 _x000a_CASO 228386"/>
    <x v="4"/>
    <s v="GASTOS DE DEFENSA"/>
    <s v="PERSONERÍA"/>
    <d v="2020-12-16T00:00:00"/>
    <s v="GASTOS DE DEFENSA PROCESO 014-2019  - INGENIERO JAIRO PINZÓN GUERRA"/>
    <s v="EL 02-10-2019 SE RECIBEN LOS DOCUMENTOS DE LA RECLAMACIÓN DEL INGENIERO // EL 05-11 DE 2020 SE REMITE RECORDATORIO DE LOS DOCUMENTOS PENDIENTES // EL 16-12-2020 SE REMITEN LOS DOCUMENTOS DE AVISO DE SINIESTRO VÍA WEB A PREVISORA // EL 22-12-202 SE RECIBE SOLICITUD DE DOCUMENTOS DE PREVISORA Y SE REMITE AL ASEGURADO // EL 30-12-2020 SE RECIBEN DOCUMENTOS DEL ASEGURADO Y SE REMITEN A PREVISORA // EL 04-01-2021 SE RECIBE SOLICITUD DE DOCUMENTOS DE PREVISORA Y SE REMITE AL ASEGURADO"/>
    <s v="SE ENCUENTRA LIQUIDADO POR PAGAR Y NO TENEMOS COMUNICACIÓN DE HONORARIOS"/>
    <n v="10000000"/>
    <m/>
    <m/>
    <s v="PREVISORA"/>
  </r>
  <r>
    <s v="F"/>
    <x v="0"/>
    <n v="1128"/>
    <x v="0"/>
    <n v="1010947"/>
    <s v="80880-21-70"/>
    <x v="5"/>
    <s v="RESPONSABILIDAD CIVIL EXTRACONTRACTUAL"/>
    <s v="VÍA PUBLICA"/>
    <d v="2021-03-29T00:00:00"/>
    <s v="OSM086"/>
    <s v="EL 22-04-2021 SEGÚN REPORTE DE PREVISORA EL TERCERO PRESENTÓ RECLAMACIÓN, SE REMITE REQUERIMIENTO AL ASEGURADO // EL 12-05-2021 SE RECIBEN DOCUMENTOS DEL ASEGURADO Y SE REMITEN A PREVISORA // EL 13-05-2021 SE RECIBE COPIA DEL CONTRATO DE TRANSACCIÓN ENVIADO AL TERCERO // EL 25-05-20201 SE REMITE SOLICITUD DE ORDEN DE PAGO A PREVISORA// 05-06-2021 SE REMITE CONTRATO DE TRANSACCIÓN AL ASEGURADO."/>
    <s v="DOCUMENTOS PARA PAGO"/>
    <n v="700000"/>
    <n v="700000"/>
    <n v="0"/>
    <s v="PREVISORA"/>
  </r>
  <r>
    <s v="F"/>
    <x v="0"/>
    <n v="1057"/>
    <x v="1"/>
    <n v="1007737"/>
    <n v="228369"/>
    <x v="6"/>
    <s v="GASTOS DE DEFENSA"/>
    <s v="PERSONERÍA"/>
    <d v="2020-12-16T00:00:00"/>
    <s v="GASTOS DE DEFENSA PROCESO 016-2017  - INGENIERO JAIRO PINZÓN GUERRA"/>
    <s v="EL 02-10-2019 SE RECIBEN LOS DOCUMENTOS DE LA RECLAMACIÓN DEL INGENIERO // EL 05-11-2020 SE REMITE RECORDATORIO DE LOS DOCUMENTOS PENDIENTES // EL 16-12-2020 SE REMITEN LOS DOCUMENTOS DE AVISO DE SINIESTRO VÍA WEB A PREVISORA // EL 30-12-2021 SE REMITE RATIFICACIÓN DE LA SOLICITUD DE DOCUMENTOS AL ING. PINZÓN"/>
    <s v="AUTO DE NOTIFICACIÓN PERSONAL"/>
    <n v="10000000"/>
    <m/>
    <n v="0"/>
    <s v="PREVISORA"/>
  </r>
  <r>
    <s v="E"/>
    <x v="1"/>
    <n v="1127"/>
    <x v="0"/>
    <n v="1010947"/>
    <s v="80907-21-70"/>
    <x v="7"/>
    <s v="PÉRDIDA MENOR DAÑOS"/>
    <s v="VÍA PUBLICA"/>
    <d v="2021-04-09T00:00:00"/>
    <s v="OSM052"/>
    <s v="EL 22-04-2021 SE RECIBEN LOS DOCUMENTOS REMITIDOS POR EL ASEGURADO Y SE REMITEN A PREVISORA"/>
    <s v="EN TALLER_x000a_PENDIENTE FECHA DE ENTREGA"/>
    <n v="4279867"/>
    <n v="4279867"/>
    <n v="0"/>
    <s v="PREVISORA"/>
  </r>
  <r>
    <s v="E"/>
    <x v="1"/>
    <n v="1151"/>
    <x v="0"/>
    <n v="1010947"/>
    <s v="81053-21-70"/>
    <x v="8"/>
    <s v="PÉRDIDA MENOR DAÑOS"/>
    <s v="VÍA PUBLICA"/>
    <d v="2021-05-21T00:00:00"/>
    <s v="OSM107"/>
    <s v="EL 21-05-2021 SE RECIBEN LOS DOCUMENTOS REMITIDOS POR EL ASEGURADO Y SE REMITEN A PREVISORA"/>
    <s v="AUTORIZACIÓN DE REPARACIÓN"/>
    <m/>
    <m/>
    <n v="0"/>
    <s v="PREVISORA"/>
  </r>
  <r>
    <s v="E"/>
    <x v="1"/>
    <m/>
    <x v="1"/>
    <n v="1007737"/>
    <s v="SIN RADICAR"/>
    <x v="9"/>
    <s v="GASTOS DE DEFENSA"/>
    <s v="PERSONERÍA"/>
    <d v="2019-10-02T00:00:00"/>
    <s v="GASTOS DE DEFENSA PROCESO 004-2019  - INGENIERO JAIRO PINZÓN GUERRA"/>
    <s v="EL 02-10-2019 SE RECIBEN LOS DOCUMENTOS DE LA RECLAMACIÓN DEL INGENIERO // EL 05-11 DE 2020 SE REMITE RECORDATORIO DE LOS DOCUMENTOS PENDIENTES "/>
    <s v="AUTO DE APERTURA_x000a_AUTO DE NOTIFICACIÓN PERSONAL"/>
    <n v="10000000"/>
    <m/>
    <n v="0"/>
    <s v="PREVISORA"/>
  </r>
  <r>
    <s v="E"/>
    <x v="1"/>
    <m/>
    <x v="1"/>
    <n v="1007737"/>
    <s v="SIN RADICAR"/>
    <x v="9"/>
    <s v="GASTOS DE DEFENSA"/>
    <s v="PERSONERÍA"/>
    <d v="2019-10-02T00:00:00"/>
    <s v="GASTOS DE DEFENSA PROCESO 004-2017  - INGENIERO JAIRO PINZÓN GUERRA"/>
    <s v="EL 02-10-2019 SE RECIBEN LOS DOCUMENTOS DE LA RECLAMACIÓN DEL INGENIERO // EL 05-11 DE 2020 SE REMITE RECORDATORIO DE LOS DOCUMENTOS PENDIENTES"/>
    <s v="AUTO DE APERTURA_x000a_AUTO DE NOTIFICACIÓN PERSONAL"/>
    <n v="10000000"/>
    <m/>
    <n v="0"/>
    <s v="PREVISORA"/>
  </r>
  <r>
    <s v="E"/>
    <x v="1"/>
    <m/>
    <x v="2"/>
    <n v="994000000009"/>
    <s v="982-80-30003"/>
    <x v="10"/>
    <s v="PREDIOS, LABORES Y OPERACIONES"/>
    <s v="LESIONES Y PERJUICIOS A TERCEROS"/>
    <d v="2018-12-28T00:00:00"/>
    <m/>
    <m/>
    <s v="OTRA INTERMEDIACIÓN"/>
    <n v="500000"/>
    <m/>
    <n v="0"/>
    <s v="ASEGURADORA SOLIDARIA"/>
  </r>
  <r>
    <s v="E"/>
    <x v="1"/>
    <n v="1110"/>
    <x v="2"/>
    <n v="1008110"/>
    <s v="29473-21-70 _x000a_CASO 234174"/>
    <x v="11"/>
    <s v="RESPONSABILIDAD CIVIL EXTRACONTRACTUAL"/>
    <s v="VÍA PÚBLICA"/>
    <d v="2021-03-29T00:00:00"/>
    <s v="DAÑO PANORÁMICO PLACAS EDW912"/>
    <s v="EL 29-03-2021 SE RECIBEN LOS DOCUMENTOS DE LA RECLAMACIÓN DEL TERCERO Y SE REMITEN A PREVISORA // EL 05-04-2021 SE RECIBE SOLICITUD DE DOCUMENTOS DE PREVISORA Y SE REMITE AL ASEGURADO // EL 06-04-2021 SE RECIBE INFORME DEL ASEGURADO Y SE REMITE A PREVISORA // EL 12-04-2021 SE RECIBE SOLICITUD DE DOCUMENTOS DE AJUSTADOR DESIGNADO Y SE REMITE AL ASEGURADO // EL 10-05-2021 SE RECIBE CONTRATO DE TRANSACCIÓN DEL AJUSTADOR Y SE REMITE AL TERCERO // EL 21-05-2021 SE RECIBEN LOS DOCUMENTOS PARA EL PAGO Y SE REMITEN A PREVISORA"/>
    <s v="SOPORTE DE PAGO"/>
    <m/>
    <n v="2028500"/>
    <n v="2028500"/>
    <s v="PREVISORA"/>
  </r>
  <r>
    <s v="E"/>
    <x v="1"/>
    <m/>
    <x v="3"/>
    <n v="994000000007"/>
    <s v="982-83-30003"/>
    <x v="12"/>
    <s v="HURTO CALIFICADO"/>
    <s v="HURTO SIMPLE"/>
    <d v="2018-09-27T00:00:00"/>
    <m/>
    <m/>
    <s v="OTRA INTERMEDIACIÓN"/>
    <n v="1000000"/>
    <m/>
    <n v="0"/>
    <s v="ASEGURADORA SOLIDARIA"/>
  </r>
  <r>
    <s v="D"/>
    <x v="2"/>
    <m/>
    <x v="0"/>
    <n v="1010947"/>
    <s v="60470-13-70"/>
    <x v="13"/>
    <s v="RESPONSABILIDAD CIVIL EXTRACONTRACTUAL"/>
    <s v="VÍA PUBLICA"/>
    <d v="2013-02-20T00:00:00"/>
    <s v="OIL826"/>
    <s v="PENDIENTE QUE LLEVEN  EL VEHÍCULO AL TALLER, EL DÍA 2-8-13 EL ING HECTOR ME INFORMO QUE AUN ESTABA EN  MANTENIMIENTO"/>
    <m/>
    <m/>
    <m/>
    <n v="1400000"/>
    <s v="PREVISORA"/>
  </r>
  <r>
    <s v="D"/>
    <x v="2"/>
    <m/>
    <x v="0"/>
    <n v="1008547"/>
    <s v="60488-13-70"/>
    <x v="13"/>
    <s v="RESPONSABILIDAD CIVIL EXTRACONTRACTUAL"/>
    <s v="VÍA PUBLICA"/>
    <d v="2013-02-25T00:00:00"/>
    <s v="OIL826"/>
    <s v="PENDIENTE QUE EL ASEGURADO ENVIÉ EL RECIBO DE INDEMNIZACIÓN AUTENTICADO PARA QUE PREVISORA PUEDA REALIZAR EL PAGO LOS CUALES ENVÍO DIRECTAMENTE PREVISORA EN EL MES DE OCTUBRE A EMSERCHÍA  10118107 // EL 5-2-15 SE RECIBEN DOCUMENTOS DEL ASEGURADO Y SE RADICAN EN LA CIA EL MISMO DÍA//EL 13-4-15 REMITO CORREO DE PREVISORA AL ASEGURADO CON EL FORMULARIO Y HABLO CON LA DRA. ADRIANA//EL 20-4-15 INFORMA PREVISORA QUE FUE PAGADO EL 16-4-15"/>
    <m/>
    <m/>
    <m/>
    <n v="3758511"/>
    <s v="PREVISORA"/>
  </r>
  <r>
    <s v="D"/>
    <x v="2"/>
    <m/>
    <x v="0"/>
    <n v="1008547"/>
    <s v="61117-13-70"/>
    <x v="14"/>
    <s v="RESPONSABILIDAD CIVIL EXTRACONTRACTUAL"/>
    <s v="VÍA PUBLICA"/>
    <d v="2013-05-11T00:00:00"/>
    <s v=" OIL824"/>
    <m/>
    <m/>
    <m/>
    <m/>
    <n v="1986437"/>
    <s v="PREVISORA"/>
  </r>
  <r>
    <s v="D"/>
    <x v="2"/>
    <m/>
    <x v="0"/>
    <n v="1008547"/>
    <s v="61590-13-70"/>
    <x v="15"/>
    <s v="PÉRDIDA MENOR DAÑOS"/>
    <s v="VÍA PUBLICA"/>
    <d v="2013-06-28T00:00:00"/>
    <s v="OSM031"/>
    <s v="INDEMNIZADO"/>
    <m/>
    <m/>
    <m/>
    <n v="11309273"/>
    <s v="PREVISORA"/>
  </r>
  <r>
    <s v="D"/>
    <x v="2"/>
    <m/>
    <x v="0"/>
    <n v="1008547"/>
    <s v="62423-13-70"/>
    <x v="16"/>
    <s v="RESPONSABILIDAD CIVIL EXTRACONTRACTUAL"/>
    <s v="VÍA PUBLICA"/>
    <d v="2013-08-08T00:00:00"/>
    <s v=" OSM019"/>
    <m/>
    <m/>
    <m/>
    <m/>
    <n v="925556"/>
    <s v="PREVISORA"/>
  </r>
  <r>
    <s v="D"/>
    <x v="2"/>
    <m/>
    <x v="0"/>
    <n v="1008547"/>
    <s v="61637-13-70"/>
    <x v="17"/>
    <s v="PÉRDIDA MENOR HURTO"/>
    <s v="PARQUEADERO"/>
    <d v="2013-07-09T00:00:00"/>
    <s v=" OSM002"/>
    <m/>
    <m/>
    <m/>
    <m/>
    <n v="228636"/>
    <s v="PREVISORA"/>
  </r>
  <r>
    <s v="D"/>
    <x v="2"/>
    <m/>
    <x v="0"/>
    <n v="1008547"/>
    <s v="62465-13-70"/>
    <x v="18"/>
    <s v="PÉRDIDA MENOR DAÑOS"/>
    <s v="VEHÍCULO OSM 064"/>
    <d v="2013-09-17T00:00:00"/>
    <s v="OSM064"/>
    <s v="PENDIENTE QUE EMSERCHÍA ENVIÉ DOCUMENTOS ORIGINALES PARA QUE PREVISORA PUEDA REALIZAR EL PAGO A FAVOR DE EMSERCHÍA CON ORDEN DE PAGO 10116886// EL 5-2-15 SE RECIBEN DOCUMENTOS DEL ASEGURADO Y SE RADICAN EN LA CIA EL MISMO DÍA//EL 13-4-15 SOLICITO RESPUESTA A PREVISORA// EL 22-4-15 LA PREVISORA INFORMA QUE EL PAGO LO REALIZARON EL 21-4-15"/>
    <m/>
    <m/>
    <m/>
    <n v="5057600"/>
    <s v="PREVISORA"/>
  </r>
  <r>
    <s v="D"/>
    <x v="2"/>
    <m/>
    <x v="0"/>
    <n v="1008547"/>
    <s v="62874-13-70"/>
    <x v="19"/>
    <s v="RESPONSABILIDAD CIVIL EXTRACONTRACTUAL"/>
    <s v="DAÑOS AL VEHÍCULO PLACA OIL -826 POR LA GRÚA DE CIA"/>
    <d v="2013-10-18T00:00:00"/>
    <s v="OIL826"/>
    <s v="PENDIENTE QUE LLEVEN  EL VEHÍCULO AL TALLER, EL DÍA 2-8-13 EL ING HECTOR ME INFORMO QUE AUN ESTABA EN  MANTENIMIENTO"/>
    <m/>
    <m/>
    <m/>
    <n v="3686000"/>
    <s v="PREVISORA"/>
  </r>
  <r>
    <s v="D"/>
    <x v="2"/>
    <m/>
    <x v="0"/>
    <n v="1008547"/>
    <s v="62971-13-70"/>
    <x v="20"/>
    <s v="PÉRDIDA MENOR DAÑOS"/>
    <s v="VEHÍCULO OIL027"/>
    <d v="2013-11-01T00:00:00"/>
    <s v="OIL027"/>
    <s v="REPARADO POR TALLER DE PREVISORA"/>
    <m/>
    <m/>
    <m/>
    <n v="24803847"/>
    <s v="PREVISORA"/>
  </r>
  <r>
    <s v="D"/>
    <x v="2"/>
    <m/>
    <x v="0"/>
    <n v="1008547"/>
    <s v="61883-13-70"/>
    <x v="21"/>
    <s v="PÉRDIDA MENOR DAÑOS"/>
    <s v="VEHÍCULO OSM064"/>
    <d v="2013-08-08T00:00:00"/>
    <s v=" OSM064"/>
    <s v="EMSERCHÍA RADICA DOCUMENTOS EN EL TALLER EL DÍA 14-8-13"/>
    <m/>
    <m/>
    <m/>
    <n v="1394273"/>
    <s v="PREVISORA"/>
  </r>
  <r>
    <s v="D"/>
    <x v="2"/>
    <m/>
    <x v="0"/>
    <n v="1008547"/>
    <s v="63852-14-70"/>
    <x v="22"/>
    <s v="RESPONSABILIDAD CIVIL EXTRACONTRACTUAL"/>
    <s v="DAÑOS POR VEHÍCULO PLACA OSM001"/>
    <d v="2014-01-21T00:00:00"/>
    <s v=" OSM001"/>
    <m/>
    <m/>
    <m/>
    <m/>
    <n v="650000"/>
    <s v="PREVISORA"/>
  </r>
  <r>
    <s v="D"/>
    <x v="2"/>
    <m/>
    <x v="0"/>
    <n v="1008547"/>
    <s v="66602-14-70"/>
    <x v="23"/>
    <s v="RESPONSABILIDAD CIVIL EXTRACONTRACTUAL"/>
    <s v="DAÑOS POR VEHÍCULO PLACA OSM059"/>
    <d v="2014-05-26T00:00:00"/>
    <s v=" OSM059"/>
    <m/>
    <m/>
    <m/>
    <m/>
    <n v="554400"/>
    <s v="PREVISORA"/>
  </r>
  <r>
    <s v="D"/>
    <x v="2"/>
    <m/>
    <x v="0"/>
    <m/>
    <s v="20-2014-7-1"/>
    <x v="24"/>
    <s v="PÉRDIDA MENOR DAÑOS"/>
    <s v="VEHÍCULO  OSM002"/>
    <d v="2014-05-26T00:00:00"/>
    <s v="OSM002"/>
    <s v="CORREO DEL 26-5-14 EN EL CUAL LOS SEÑORES MOLINA INFORMAN QUE ESTÁN A LA ESPERA DE LA RESPUESTA DE LA CIA EI FINALMENTE LO DAN POR PERDIDA PARCIAL O TOTAL //EL 19-2-15 SE RECIBE CORREO DE FANALCA INFORMANDO QUE ESTA COORDINANDO LA REPARACIÓN//EL 5-5-15 PIZANO REALIZA EL PAGO A  FANALCA DEL DEDUCIBLE //EL 19-5-15 ENVÍO CORREO A EMSERCHÍA SOLICITAN RESPUESTA A LOS DOCUMENTOS PARA PAGO A LIBERTY//EL 26-5 SE RECIBEN DOCUMENTOS DEL ASEGURADO PARA PAGO Y SE RADICAN EN LIBERTY EL 27-5 RADICADO No 1980982"/>
    <m/>
    <m/>
    <m/>
    <n v="13218877"/>
    <s v="LIBERTY SEGUROS"/>
  </r>
  <r>
    <s v="D"/>
    <x v="2"/>
    <m/>
    <x v="0"/>
    <m/>
    <n v="9504214"/>
    <x v="25"/>
    <s v="RESPONSABILIDAD CIVIL EXTRACONTRACTUAL"/>
    <s v="VEHÍCULO OSM083"/>
    <d v="2014-11-20T00:00:00"/>
    <s v="OSM083"/>
    <s v="CORREO DEL 20-11-14,  EN EL CUAL LE INFORMAN A LA DRA. ADRIANA QUE LA INDEMNIZACIÓN LA CIA LO REALIZA A TERCEROS EN DINEROS// EL 17-2-15 HABLO CON LA DRA. ADRIANA Y LE INFORMO SOBRE EL CONTRATO //EL 19-2-15 ENVÍO E-MAIL ESPECIFICANDO EL TRAMITE A SEGUIR // EL 22-5-15 SE ENVÍA CORREO INFORMANDO PROCEDIMIENTO PARA PAGO AL TALLER QUE REPARO EL VEHÍCULO (LO REFE LA JEFE PATRICIA DON NÉSTOR"/>
    <m/>
    <m/>
    <m/>
    <n v="1500000"/>
    <s v="SURA"/>
  </r>
  <r>
    <s v="D"/>
    <x v="2"/>
    <s v="p"/>
    <x v="0"/>
    <n v="1009941"/>
    <s v="69524-16-70"/>
    <x v="26"/>
    <s v="RESPONSABILIDAD CIVIL EXTRACONTRACTUAL"/>
    <s v="VEHÍCULO OSM019"/>
    <d v="2015-04-20T00:00:00"/>
    <s v="OSM019"/>
    <s v="EL 19-2-15 SE RECIBE AVISO Y SE DA INDICACIONES A SEGUIR // EL 19-2-15 ENVÍO CORREO INFORMANDO PROCESO DE RECLAMACIÓN DEL TERCERO AFECTADO // EL 19-10-2015 SE REMITE COMUNICACIÓN SOLICITANDO DOCUMENTOS PENDIENTES // EL 22-10-2015 SE RECIBE INFORMACIÓN DEL ASEGURADO INDICANDO QUE NO SE HAN PODIDO CONTACTAR CON EL TERCERO, REMITEN DATOS - PIZANO TAMPOCO LOGRA CONTACTAR AL TERCERO // El 25-11-2015 SE REMITE COMUNICACIÓN A EMSERCHÍA, RECOMENDANDO QUE SE ESPERE LA COMUNICACIÓN DEL TERCERO O EL VENCIMIENTO DE LOS TÉRMINOS DE PRESCRIPCIÓN // EL 18-04-2016 SE ENVÍA RECORDATORIO DE DOCUMENTOS PENDIENTES  A LA FECHA // 29-04-2016 SE RECIBEN DOCUMENTOS POR PARTE DE PREVISORA APODERADO RECLAMA 230 MILLONES POR INCAPACIDAD PERMANENTE LESIONADO // EL SINIESTRO SE ENCUENTRA PAGADO AL TERCERO Y POR LOS DAÑOS DEL VEHÍCULO // EL 25-11-2016 SE REALIZA AUDIENCIA EN EL JUZGADO, ACOMPAÑA LA ABOGADA Y SE CIERRA EL EXPEDIENTE"/>
    <m/>
    <m/>
    <m/>
    <n v="100000000"/>
    <s v="PREVISORA"/>
  </r>
  <r>
    <s v="D"/>
    <x v="2"/>
    <n v="500"/>
    <x v="0"/>
    <n v="1009941"/>
    <s v="67164-15-70"/>
    <x v="27"/>
    <s v="RESPONSABILIDAD CIVIL EXTRACONTRACTUAL"/>
    <s v="VEHÍCULO  HMC450 Y OSM052"/>
    <d v="2015-03-11T00:00:00"/>
    <s v=" OSM052"/>
    <s v="EL DÍA 19-3-15 SE RECIBE DOCUMENTOS DEL ASEGURADO Y SE ENVÍA A PREVISORA//EL 8-4-15 SE COORDINA LA INSPECCIÓN DEL VEHÍCULO AFECTADO EN PREVISORA Y LA AFECTADA COMPLETA DOCUMENTOS // EL 20-5-15 ME INFORMA GISELA CABREJO QUE LA INDEMNIZACIÓN  LA ENVIARON EL 27-4-15 AL AFECTADO"/>
    <m/>
    <m/>
    <m/>
    <n v="1790000"/>
    <s v="PREVISORA"/>
  </r>
  <r>
    <s v="D"/>
    <x v="2"/>
    <n v="500"/>
    <x v="0"/>
    <n v="1009941"/>
    <s v="67164-15-70"/>
    <x v="27"/>
    <s v="PÉRDIDA MENOR DAÑOS"/>
    <s v="VEHÍCULO  HMC450 Y OSM052"/>
    <d v="2015-03-11T00:00:00"/>
    <s v=" OSM052"/>
    <s v="EL DÍA 19-3-15 SE RECIBE DOCUMENTOS DEL ASEGURADO Y SE ENVÍA A PREVISORA//EL 8-4-15 SE COORDINA LA INSPECCIÓN DEL VEHÍCULO AFECTADO EN PREVISORA Y LA AFECTADA COMPLETA DOCUMENTOS // EL 20-5-15 ME INFORMA GISELA CABREJO QUE LA INDEMNIZACIÓN  LA ENVIARON EL 27-4-15 AL AFECTADO"/>
    <m/>
    <m/>
    <m/>
    <n v="2347281"/>
    <s v="PREVISORA"/>
  </r>
  <r>
    <s v="D"/>
    <x v="2"/>
    <m/>
    <x v="0"/>
    <n v="1009941"/>
    <s v="75429-18-70"/>
    <x v="28"/>
    <s v="RESPONSABILIDAD CIVIL EXTRACONTRACTUAL"/>
    <s v="DAÑOS POR VEHÍCULO PLACA OSM001"/>
    <d v="2018-03-06T00:00:00"/>
    <s v=" OSM001"/>
    <s v="SINIESTRO NO AVISADO EN PIZANO // EL 18-08-2020 SE ENCUENTRA DEPURACIÓN DE RESERVA SEGÚN REPORTE DE PREVISORA"/>
    <s v="PAGO POR ASISTENCIA JURÍDICA"/>
    <m/>
    <m/>
    <n v="451045"/>
    <s v="PREVISORA"/>
  </r>
  <r>
    <s v="D"/>
    <x v="2"/>
    <n v="499"/>
    <x v="0"/>
    <n v="1009941"/>
    <s v="67442-15-70"/>
    <x v="29"/>
    <s v="PÉRDIDA MENOR DAÑOS"/>
    <s v="VEHÍCULO  OSM031"/>
    <d v="2015-05-07T00:00:00"/>
    <s v="OSM031"/>
    <s v="EL DÍA DEL EVENTO LO ASISTIÓ  GRÚA DE TRANSITO POR LA PREMURA NO EXISTIERON DAÑOS A TERCEROS LOS LESIONADOS FUERON FUNCIONARIOS DE EMSERCHÍA, //EL 8-5-15 SE RADICO SOLICITUD DE REEMBOLSO A PREVISORA  //EL 19-5-15 SOLICITO RESPUESTA A PREVISORA POR EMAIL // EL 23-06-15 ASISTENCIA Y LA GERENCIA DE AUTOS INDICAN QUE NO ES POSIBLE EL REEMBOLSO, TENIENDO EN CUENTA QUE FUE INMOVILIZADO EL VEHÍCULO POR LA AUTORIDAD DE TRANSITO, SE REMITE COMUNICACIÓN AL ASEGURADO // EL 28-07-2015 SE RECIBE REQUERIMIENTO DEL ASEGURADO TENIENDO EN CUENTA QUE A LA FECHA NO HAY AUTORIZACIÓN DE REPARACIÓN, SE REENVÍA CORREO SOLICITANDO RESPUESTA AL REQUERIMIENTO // EL 14-08-2015 SE RECIBE SOLICITUD DEL ASEGURADO SOBRE LA ENTREGA DEL VEHÍCULO, IGUALMENTE SE RECIBE COMENTARIOS DEL JEFE DE TALLER DE CENTRO DIÉSEL, EN DONDE INDICA UNA FECHA TENTATIVA DE ENTREGA DEL 10 DE SEPTIEMBRE DE 2015; POR LO ANTERIOR SE REMITE SOLICITUD A PREVISORA PARA QUE SE AGILICE LA ENTREGA DEL VEHÍCULO // EL 19-08-2015 LA DRA. MAYTHÉ ECHEVERRI, GENERA COMUNICACIÓN PARA QUE SE DÉ RESPUESTA DE CUANDO SE ENTREGA EL VEHÍCULO // EL 26-08-2015 SE ENVÍA MAIL AL DR. OSCAR BUITRAGO SOLICITANDO RESPUESTA A LA DEMORA EN LA REPARACIÓN DEL COMPACTADOR // EL 15-10-2015 EN REUNIÓN CON PREVISORA, SE INFORMA QUE EL VEHÍCULO NO HA SIDO ENTREGADO PORQUE EL ASEGURADO INDICA QUE HAY EN EL TABLERO UNOS INDICADORES QUE NO FUNCIONAN Y QUE FUERON DAÑADOS EN EL TALLER, SE SOLICITA A PREVISORA QUE ENVÍA EL PERITO PARA DETERMINAR SI CORRESPONDEN O NO AL SINIESTRO"/>
    <m/>
    <m/>
    <m/>
    <n v="35371342"/>
    <s v="PREVISORA"/>
  </r>
  <r>
    <s v="D"/>
    <x v="2"/>
    <n v="498"/>
    <x v="0"/>
    <n v="1009941"/>
    <s v="67816-15-70"/>
    <x v="30"/>
    <s v="PÉRDIDA MENOR DAÑOS"/>
    <s v="VEHÍCULO DE PLACAS OSM076"/>
    <d v="2015-06-23T00:00:00"/>
    <s v=" OSM076"/>
    <s v="EL 23-06-15 SE RECIBE AVISO TELEFÓNICO Y SE PRESTA AYUDA PARA DAR AVISO POR #345 // EL 24-06-15 SE ENVÍA MAIL CON LOS DOCUMENTOS NECESARIOS PARA RECLAMAR"/>
    <m/>
    <m/>
    <m/>
    <n v="729471"/>
    <s v="PREVISORA"/>
  </r>
  <r>
    <s v="D"/>
    <x v="2"/>
    <n v="54"/>
    <x v="0"/>
    <n v="1009941"/>
    <s v="68222-15-70"/>
    <x v="31"/>
    <s v="RESPONSABILIDAD CIVIL EXTRACONTRACTUAL"/>
    <s v="VEHÍCULO OSM086_x000a_(FALLECIMIENTO DE PEATÓN)"/>
    <d v="2015-08-14T00:00:00"/>
    <s v="OSM086"/>
    <s v="EL 14-08-2015 SE RECIBE LLAMADA DEL ASEGURADO INDICANDO QUE EL VEHÍCULO SUFRIÓ ACCIDENTE DE TRANSITO CAUSANDO FALLECIMIENTO DE UN PEATÓN - EL 23-09-2015 SE RECIBE LLAMADA DEL ASEGURADO SOLICITANDO INFORMACIÓN PARA INGRESAR EL VEHÍCULO A TALLER // EL 11-11-2015 EL SR. RAÍL INFORMA QUE SE REALIZÓ EL INGRESO AL TALLER // EL 24-11-2015 EL SR. RAÚL VEGA INFORMÓ QUE EL TALLER INFORMA QUE ÚNICAMENTE SE ENCUENTRA PENDIENTE EL PANORÁMICO PARA QUE ENTREGUEN EL VEHÍCULO, SE REALIZA LLAMADA A NORA PULIDO PARA VERIFICAR AUTORIZACIÓN // EL 12-11-2015 RECIBIMOS INFORMACIÓN DEL ASEGURADO INDICANDO QUE EXISTE UNA AUDIENCIA EL 13-11-2015 DE CONCILIACIÓN EN LA QUE SE SOLICITA LA ASISTENCIA DE PREVISORA // EL 12-11-2015 SE SOLICITA FORMATO DE PODER Y SE REMITE AL ASEGURADO//29/04/2016 SE RECIBE SOPORTE DE PAGO DE PREVISORA POR 80 MILLONES // SE LOGRÓ AUTORIZACIÓN DE PREVISORA POR $80,000,000, ESTA PENDIENTE DEL RETIRO DE LA DEMANDA POR LOS TERCEROS Y CERRAR EL CASO EN LA FISCALÍA DE FUNZA. SOLICITAR PODER A EMSERCHÍA PARA QUE SE LEVANTE EL PENDIENTE DEL VEHÍCULO Y ADJUNTAR CERTIFICADO DE LIBERTAD// SE ENVIARON CONTRATOS TRANSACCIÓN APODERADOS PARA FIRMA DE TERCEROS Y ASÍ PODER TERMINAR EL PROCESO 08-03-2016"/>
    <m/>
    <m/>
    <m/>
    <n v="83329141"/>
    <s v="PREVISORA"/>
  </r>
  <r>
    <s v="D"/>
    <x v="2"/>
    <n v="54"/>
    <x v="0"/>
    <n v="1009941"/>
    <s v="68222-15-70"/>
    <x v="31"/>
    <s v="PÉRDIDA MENOR DAÑOS"/>
    <s v="VEHÍCULO OSM086_x000a_(FALLECIMIENTO DE PEATÓN)"/>
    <d v="2015-08-14T00:00:00"/>
    <s v="OSM086"/>
    <s v="EL 14-08-2015 SE RECIBE LLAMADA DEL ASEGURADO INDICANDO QUE EL VEHÍCULO SUFRIÓ ACCIDENTE DE TRANSITO CAUSANDO FALLECIMIENTO DE UN PEATÓN - EL 23-09-2015 SE RECIBE LLAMADA DEL ASEGURADO SOLICITANDO INFORMACIÓN PARA INGRESAR EL VEHÍCULO A TALLER // EL 11-11-2015 EL SR. RAÍL INFORMA QUE SE REALIZÓ EL INGRESO AL TALLER // EL 24-11-2015 EL SR. RAÚL VEGA INFORMÓ QUE EL TALLER INFORMA QUE ÚNICAMENTE SE ENCUENTRA PENDIENTE EL PANORÁMICO PARA QUE ENTREGUEN EL VEHÍCULO, SE REALIZA LLAMADA A NORA PULIDO PARA VERIFICAR AUTORIZACIÓN // EL 12-11-2015 RECIBIMOS INFORMACIÓN DEL ASEGURADO INDICANDO QUE EXISTE UNA AUDIENCIA EL 13-11-2015 DE CONCILIACIÓN EN LA QUE SE SOLICITA LA ASISTENCIA DE PREVISORA // EL 12-11-2015 SE SOLICITA FORMATO DE PODER Y SE REMITE AL ASEGURADO//29/04/2016 SE RECIBE SOPORTE DE PAGO DE PREVISORA POR 80 MILLONES // SE LOGRÓ AUTORIZACIÓN DE PREVISORA POR $80,000,000, ESTA PENDIENTE DEL RETIRO DE LA DEMANDA POR LOS TERCEROS Y CERRAR EL CASO EN LA FISCALÍA DE FUNZA. SOLICITAR PODER A EMSERCHÍA PARA QUE SE LEVANTE EL PENDIENTE DEL VEHÍCULO Y ADJUNTAR CERTIFICADO DE LIBERTAD// SE ENVIARON CONTRATOS TRANSACCIÓN APODERADOS PARA FIRMA DE TERCEROS Y ASÍ PODER TERMINAR EL PROCESO 08-03-2016"/>
    <m/>
    <m/>
    <m/>
    <n v="6493609"/>
    <s v="PREVISORA"/>
  </r>
  <r>
    <s v="D"/>
    <x v="2"/>
    <n v="77"/>
    <x v="0"/>
    <n v="1009941"/>
    <s v="69045-15-70"/>
    <x v="32"/>
    <s v="RESPONSABILIDAD CIVIL EXTRACONTRACTUAL"/>
    <s v="DAÑOS CAUSADOS AL TERCERO POR EL VEHÍCULO DE PLACAS OSM029"/>
    <d v="2015-11-25T00:00:00"/>
    <s v=" OSM029"/>
    <s v="EL 25-11-2015 EL CONDUCTOR DA AVISO A TRAVÉS DE LA LÍNEA #345 E INFORMA QUE EN LA LÍNEA DE ATENCIÓN LE INFORMARON QUE EL TERCERO DEBÍA PRESENTAR RECLAMACIÓN // EL 26-11-2015 SE REALIZÓ COMUNICACIÓN TELEFÓNICA CON EL TERCERO, SE LE INDICA EL PROCEDIMIENTO A SEGUIR PARA PRESENTAR LA RECLAMACIÓN, EL TERCERO ENVÍA BORRADOR DE LOS DOCUMENTOS SIN FIRMAS Y SIN DATOS DE CONTACTO, SE LE SOLICITA QUE LOS FIRME // EL 07-12-2015 SE ENVÍA RECORDATORIO AL TERCERO // EL 23-12-2015 NOS COMUNICAMOS CON RAÚL VEGA PARA PREGUNTAR INFORMACIÓN DEL TERCERO, INDICA QUE SE COMUNICARÁ CON EL CONDUCTOR // RECORDATORIOS AL TERCERO EL 30-11-2015, 07-12-2015, 19-01-2016 Y 17-02-2016// SE HABLA CON JANETH ANALISTA PREVISORA Y SE ENCUENTRAN PENDIENTES DOS DOCUMENTOS SE ENVÍA CORREO A LA APODERADA PARA LA CONSECUCIÓN DE DICHOS SOPORTES // SE ENVÍAN DOCUMENTOS A PREVISORA PENDIENTES EL DÍA 11-03-2016 POR CORREO Y 16-03-2016 EN FÍSICO A LA COMPAÑÍA// 28-03-2016 SE RECIBE RESPUESTA COMPAÑÍA SOBRE INSPECCIÓN DEL RIESGO Y SE REQUIERE PRESUPUESTO DISCRIMINADO POR PERSONA IDÓNEA // SE ENVÍA RECORDATORIO A LA DRA. LUZ MARINA SOBRE LA COTIZACIÓN A  PRESENTAR PARA DEFINIR EL RECLAMO 07-04-2016 // 12-04-2016 SE ENVÍA PRESUPUESTO SOLICITADO A LA COMPAÑÍA PARA SU DEFINICIÓN // EL 25-04-2016 SE REMITE COMUNICACIÓN A YANETH CONDE Y MARCELA MORENO DE PREVISORA, SOLICITANDO COPIA DE LOS CONTRATOS DE TRANSACCIÓN // 02-05-2016 SE ENVÍA RESPUESTA Y CONTRATOS DE TRANSACCIÓN A LOS TERCEROS //20/05/2016 SE RADICAN CONTRATOS FIRMADOS PARA PAGO EN LA COMPAÑÍA"/>
    <m/>
    <m/>
    <m/>
    <n v="8524870"/>
    <s v="PREVISORA"/>
  </r>
  <r>
    <s v="D"/>
    <x v="2"/>
    <n v="131"/>
    <x v="0"/>
    <n v="1010234"/>
    <s v="69752-16-70"/>
    <x v="33"/>
    <s v="PÉRDIDA MENOR DAÑOS"/>
    <s v="DAÑOS VEHÍCULO OSM083"/>
    <d v="2016-03-29T00:00:00"/>
    <s v=" OSM083"/>
    <s v="01-04-2016 SE RECIBEN DOCUMENTOS VEHÍCULO SINIESTRADO Y SE ENVÍA A PREVISORA PARA SU AUTORIZACIÓN. PENDIENTE INGRESO AL TALLER// EL 18-04-2016 SE ENVÍA RECORDATORIO AL ASEGURADO PARA INGRESO DEL VEHÍCULO AL TALLER"/>
    <m/>
    <m/>
    <m/>
    <n v="2553831"/>
    <s v="PREVISORA"/>
  </r>
  <r>
    <s v="D"/>
    <x v="2"/>
    <n v="145"/>
    <x v="0"/>
    <n v="1010234"/>
    <s v="70088-16-70"/>
    <x v="34"/>
    <s v="RESPONSABILIDAD CIVIL EXTRACONTRACTUAL"/>
    <s v="DAÑOS PLACAS OIL824"/>
    <d v="2016-05-24T00:00:00"/>
    <s v=" OIL824"/>
    <s v="23-05-2016 SE RECIBE AVISO SINIESTRO SE CONTACTA A LA COMPAÑÍA PARA QUE DEVUELVAN LLAMADA AL SEÑOR CONDUCTOR MANUEL GOMEZ Y SE DAN SUS DATOS // EL 27-06-2016 SE REMITE COMUNICACIÓN VÍA MAIL DE LOS DOCUMENTOS PENDIENTES Y EL INGRESO AL VEHÍCULO AL TALLER // EL 21-10-2016 SE REMITE RECORDATORIO AL ASEGURADO // EL 25-10-2016 SE RECIBE SOLICITUD TELEFÓNICA DEL ASEGURADO PARA QUE SE CAMBIE AL TALLER PERIAUTOS, SE REMITE A LA COMPAÑÍA // EL -01-11-2016 SE REMITE RECORDATORIO A LA ASEGURADORA // VEHÍCULO ENTREGADO EL 16-12-2016"/>
    <m/>
    <m/>
    <m/>
    <n v="3200000"/>
    <s v="PREVISORA"/>
  </r>
  <r>
    <s v="D"/>
    <x v="2"/>
    <n v="145"/>
    <x v="0"/>
    <n v="1010234"/>
    <s v="70088-16-70"/>
    <x v="34"/>
    <s v="PÉRDIDA MENOR DAÑOS"/>
    <s v="DAÑOS PLACAS OIL824"/>
    <d v="2016-05-24T00:00:00"/>
    <s v="OIL824"/>
    <s v="23-05-2016 SE RECIBE AVISO SINIESTRO SE CONTACTA A LA COMPAÑÍA PARA QUE DEVUELVAN LLAMADA AL SEÑOR CONDUCTOR MANUEL GOMEZ Y SE DAN SUS DATOS // EL 27-06-2016 SE REMITE COMUNICACIÓN VÍA MAIL DE LOS DOCUMENTOS PENDIENTES Y EL INGRESO AL VEHÍCULO AL TALLER // EL 21-10-2016 SE REMITE RECORDATORIO AL ASEGURADO // EL 25-10-2016 SE RECIBE SOLICITUD TELEFÓNICA DEL ASEGURADO PARA QUE SE CAMBIE AL TALLER PERIAUTOS, SE REMITE A LA COMPAÑÍA // EL -01-11-2016 SE REMITE RECORDATORIO A LA ASEGURADORA // VEHÍCULO ENTREGADO EL 16-12-2016"/>
    <m/>
    <m/>
    <m/>
    <n v="5593412"/>
    <s v="PREVISORA"/>
  </r>
  <r>
    <s v="D"/>
    <x v="2"/>
    <n v="188"/>
    <x v="0"/>
    <n v="1010234"/>
    <s v="71552-16-70_x000a_CASO 70762"/>
    <x v="35"/>
    <s v="RESPONSABILIDAD CIVIL EXTRACONTRACTUAL"/>
    <s v="VEREDA FONQUETÁ - CASA BELLA ANTIOQUIA"/>
    <d v="2016-10-05T00:00:00"/>
    <s v=" OSM029"/>
    <s v="EL 05-10-2016 SE RECIBE LLAMADA DEL ASEGURADO INFORMANDO SOBRE EL ACCIDENTE, QUE AFECTA NUEVAMENTE LA CASA, SE REPORTA EL SINIESTRO Y SE SOLICITA ASISTENCIA DE ABOGADO, SE REALIZA COMUNICACIÓN CON EL TERCERO Y LA ABOGADA DEL TERCERO Y SE REMITE REQUISITOS DE INDEMNIZACIÓN // PREVISORA ASIGNA AJUSTADOR, SE ASIGNA INGETECH // EL 14-10-2016 SE RECIBE SOLICITUD DE DOCUMENTOS DEL AJUSTADOR Y SE REALIZA SOLICITUD AL TERCERO // EL 01-11-2016 SE REMITE AL AJUSTADOR LOS DOCUMENTOS PENDIENTES ENVIADOS POR EL TERCERO, PENDIENTES DEFINICIÓN DEL RECLAMO // EL 05-12-2016 SE RECIBE INFORMACIÓN DE LA COMPAÑÍA, CARTA DE OFRECIMIENTO AL TERCERO REMITIDA EL 24-11-2016, Y SE ENCUENTRA A LA ESPERA DE RESPUESTA DE ACEPTACIÓN // EL 31-01-2017 SE RECIBE COMUNICACIÓN DEL ASEGURADO EN LA CUAL REMITE DOCUMENTOS ENVIADOS POR EL TERCERO SOLICITANDO SE RECONSIDERE EL PAGO EL TOTAL RECLAMADO - SE REMITE COMO SOLICITUD DE RECONSIDERACIÓN A PREVISORA // EL 10-02-2017 SE REMITE RESPUESTA RATIFICANDO EL OFRECIMIENTO ENVIADO // EL 19-12-2017 SOMOS INFORMADOS DE POSIBLE REUNIÓN DE CONCILIACIÓN ENTRE EL TERCERO Y ABOGADO DESIGNADO POR LA ASEGURADORA - PENDIENTES RESULTADO"/>
    <m/>
    <m/>
    <m/>
    <n v="14991859"/>
    <s v="PREVISORA"/>
  </r>
  <r>
    <s v="D"/>
    <x v="2"/>
    <n v="214"/>
    <x v="0"/>
    <n v="1010234"/>
    <s v="71713-16-70"/>
    <x v="36"/>
    <s v="RESPONSABILIDAD CIVIL EXTRACONTRACTUAL"/>
    <s v="DAÑOS CAUSADOS AL TERCERO PLACAS DGO131 POR EL VEHÍCULO DE PLACAS OSM087"/>
    <d v="2016-10-19T00:00:00"/>
    <s v="OSM087"/>
    <s v="EL 05-12-2016 SE RECIBE COMUNICACIÓN DE PREVISORA, INFORMANDO EL AVISO DE SINIESTRO REPORTADO POR EL TERCERO // EL 05-12-2016 SE REMITE LA INFORMACIÓN AL ASEGURADO, SE ACLARA QUE NO HAY SOLICITUD DE INFORMACIÓN ADICIONAL"/>
    <m/>
    <m/>
    <m/>
    <n v="1817605"/>
    <s v="PREVISORA"/>
  </r>
  <r>
    <s v="D"/>
    <x v="2"/>
    <n v="497"/>
    <x v="0"/>
    <n v="1010234"/>
    <s v="72010-16-70"/>
    <x v="37"/>
    <s v="RESPONSABILIDAD CIVIL EXTRACONTRACTUAL"/>
    <s v="DAÑOS CAUSADOS AL TERCERO PLACAS DCD257 POR EL VEHÍCULO DE PLACAS OSM094"/>
    <d v="2016-11-28T00:00:00"/>
    <s v="OSM094"/>
    <s v="SINIESTRO NO REPORTADO EN PIZANO // EL 16-01-2017 SE RECIBE COPIA DE LA COMUNICACIÓN DE OFRECIMIENTO ENVIADA AL TERCERO"/>
    <m/>
    <m/>
    <m/>
    <n v="4231000"/>
    <s v="PREVISORA"/>
  </r>
  <r>
    <s v="D"/>
    <x v="2"/>
    <n v="243"/>
    <x v="0"/>
    <n v="1010234"/>
    <s v="72039-16-70"/>
    <x v="38"/>
    <s v="PÉRDIDA MENOR DAÑOS"/>
    <s v="DAÑOS PLACAS OSM031"/>
    <d v="2016-12-06T00:00:00"/>
    <s v="OSM031"/>
    <s v="EL 06-12-2016 SE REALIZA EL REPORTE A LA LÍNEA #345 // EL 30-01-2017 SE LLEVA EL VEHÍCULO AL TALLER PARA EL REGISTRO FOTOGRÁFICO Y LA AUTORIZACIÓN // EL 05-05-2017 SE INFORMA AL INGENIERO JÚPITER QUE PUEDE INGRESAR EL VEHÍCULO AL TALLER"/>
    <m/>
    <m/>
    <m/>
    <n v="5246258"/>
    <s v="PREVISORA"/>
  </r>
  <r>
    <s v="D"/>
    <x v="2"/>
    <n v="496"/>
    <x v="0"/>
    <n v="1010234"/>
    <s v="73567-17-70"/>
    <x v="39"/>
    <s v="PÉRDIDA MENOR DAÑOS"/>
    <s v="VEHÍCULO OSM086"/>
    <d v="2017-06-07T00:00:00"/>
    <s v="OSM086"/>
    <s v="NO AVISADO EN PIZANO"/>
    <m/>
    <m/>
    <m/>
    <n v="12174307"/>
    <s v="PREVISORA"/>
  </r>
  <r>
    <s v="D"/>
    <x v="2"/>
    <n v="752"/>
    <x v="0"/>
    <n v="1009941"/>
    <s v="77906-19-70"/>
    <x v="40"/>
    <s v="PÉRDIDA MENOR DAÑOS"/>
    <s v="DAÑOS AL VEHÍCULO PLACA OSM076"/>
    <d v="2019-03-12T00:00:00"/>
    <s v=" OSM076"/>
    <s v="EL 12-03-2019 SE SOLICITA SERVICIO DE ASISTENCIA POR EL ACCIDENTE, EL ABOGADO REMITE INSTRUCCIONES TELEFÓNICAMENTE // EL 09-04-2019 SE RECIBEN DOCUMENTOS PARA LA AUTORIZACIÓN DE REPARACIÓN Y SE REMITEN A PREVISORA, SE REMITE COMENTARIO PARA LA ACCIÓN DE RECOBRO // EL 25-04-2019 SE RECIBE DOCUMENTACIÓN PENDIENTE, SE INFORMA AL ASEGURADO QUE SE ENCUENTRA PENDIENTE DEL INGRESO DEL VEHÍCULO AL TALLER"/>
    <s v="PAGO PARCIAL "/>
    <m/>
    <n v="1139080"/>
    <n v="1139080"/>
    <s v="PREVISORA"/>
  </r>
  <r>
    <s v="D"/>
    <x v="2"/>
    <n v="1008"/>
    <x v="0"/>
    <n v="1010947"/>
    <s v="80027-20-70"/>
    <x v="41"/>
    <s v="PÉRDIDA MENOR DAÑOS"/>
    <s v="DAÑOS VEHÍCULO PLACA OSM064"/>
    <d v="2020-08-10T00:00:00"/>
    <s v="OSM064"/>
    <s v="EL 10-08-2020 SE RECIBE INFORMACIÓN DEL SINIESTRO // EL 19-08-2020 SE REMITEN DOCUMENTOS RECIBIDOS DEL ASEGURADO A PREVISORA"/>
    <s v="INGRESO DEL VEHÍCULO AL TALLER"/>
    <m/>
    <n v="1161000"/>
    <n v="1161000"/>
    <s v="PREVISORA"/>
  </r>
  <r>
    <s v="D"/>
    <x v="2"/>
    <n v="1007"/>
    <x v="0"/>
    <n v="1010947"/>
    <s v="80028-20-70"/>
    <x v="41"/>
    <s v="PÉRDIDA MENOR DAÑOS"/>
    <s v="DAÑOS VEHÍCULO PLACA OSM107"/>
    <d v="2020-08-10T00:00:00"/>
    <s v="OSM107"/>
    <s v="EL 10-08-2020 SE RECIBE INFORMACIÓN DEL SINIESTRO // EL 19-08-2020 SE REMITEN DOCUMENTOS RECIBIDOS DEL ASEGURADO A PREVISORA"/>
    <s v="INGRESO DEL VEHÍCULO AL TALLER"/>
    <m/>
    <n v="656000"/>
    <n v="656000"/>
    <s v="PREVISORA"/>
  </r>
  <r>
    <s v="D"/>
    <x v="2"/>
    <n v="786"/>
    <x v="0"/>
    <n v="1010947"/>
    <s v="78150-19-70"/>
    <x v="42"/>
    <s v="PÉRDIDA MENOR DAÑOS"/>
    <s v="DAÑOS POR VEHÍCULO PLACA OSM086"/>
    <d v="2019-05-21T00:00:00"/>
    <s v=" OSM086"/>
    <s v="SINIESTRO NO AVISADO EN PIZANO // EL 24-05-2019 SE REMITE SOLICITUD DE DOCUMENTOS AL ASEGURADO // EL 13-06-2019 PREVISORA INFORMA QUE SE ENCUENTRA EN PROCESO DE PINTURA, FECHA ESTIMADA DE ENTREGA 21-06-2019"/>
    <m/>
    <m/>
    <n v="11965000"/>
    <n v="11965000"/>
    <s v="PREVISORA"/>
  </r>
  <r>
    <s v="D"/>
    <x v="2"/>
    <n v="790"/>
    <x v="0"/>
    <n v="1010947"/>
    <s v="78242-19-70"/>
    <x v="43"/>
    <s v="PÉRDIDA MENOR DAÑOS"/>
    <s v="DAÑOS AL VEHÍCULO PLACA OSM128"/>
    <d v="2019-06-20T00:00:00"/>
    <s v=" OSM128"/>
    <s v="EL 20-06-2019 SE RECIBE SOLICITUD DE DOCUMENTOS DE PREVISORA Y SE REMITE AL ASEGURADO"/>
    <m/>
    <m/>
    <n v="1248384"/>
    <n v="1248384"/>
    <s v="PREVISORA"/>
  </r>
  <r>
    <s v="D"/>
    <x v="2"/>
    <m/>
    <x v="0"/>
    <n v="1010947"/>
    <s v="78370-19-70"/>
    <x v="44"/>
    <s v="RESPONSABILIDAD CIVIL EXTRACONTRACTUAL"/>
    <s v="DAÑOS AL VEHÍCULO PLACA OSM107"/>
    <d v="2019-07-01T00:00:00"/>
    <s v="OSM107"/>
    <s v="SINIESTRO NO AVISADO EN PIZANO // PAGADO SEGÚN REPORTE DE PREVISORA"/>
    <m/>
    <m/>
    <n v="4297200"/>
    <n v="4297200"/>
    <s v="PREVISORA"/>
  </r>
  <r>
    <s v="D"/>
    <x v="2"/>
    <m/>
    <x v="0"/>
    <n v="1010947"/>
    <s v="78370-19-70"/>
    <x v="44"/>
    <s v="PÉRDIDA MENOR DAÑOS"/>
    <s v="DAÑOS AL VEHÍCULO PLACA OSM107"/>
    <d v="2019-07-01T00:00:00"/>
    <s v="OSM107"/>
    <s v="SINIESTRO NO AVISADO EN PIZANO"/>
    <s v="LLANTA ENTREGADA EL 26-09-2019"/>
    <m/>
    <n v="1577200"/>
    <n v="1577200"/>
    <s v="PREVISORA"/>
  </r>
  <r>
    <s v="D"/>
    <x v="2"/>
    <n v="919"/>
    <x v="0"/>
    <n v="1010947"/>
    <s v="79332-20-70"/>
    <x v="45"/>
    <s v="RESPONSABILIDAD CIVIL EXTRACONTRACTUAL"/>
    <s v="DAÑOS POR VEHÍCULO PLACA OSM115 A LINEA DE ENERGÍA DE UNA CASA EN LA VEREDA BOJACÁ"/>
    <d v="2020-01-08T00:00:00"/>
    <s v="OSM115 "/>
    <s v="EL 08-01-2020 SE RECIBE LLAMADA DE AVISO DE SINIESTRO, SE REMITEN INSTRUCCIONES PARA EL REPORTE A LA LÍNEA #345, SE REALIZA LLAMADA CON EL CONDUCTOR // EL 09-01-2020 SE REMITEN DOCUMENTOS ENVIADOS POR EL TERCERO // EL 20-01-2020 SE RECIBE SOLICITUD DE DOCUMENTOS Y SE REMITE AL TERCERO // EL 24-01-2020 SE RECIBEN DOCUMENTOS DEL TERCERO Y SE REMITEN A PREVISORA // EL 06-03-2020 SE RECIBEN LOS DOCUMENTOS PARA EL PAGO Y SE REMITEN A PREVISORA"/>
    <m/>
    <m/>
    <n v="1102971"/>
    <n v="1102971"/>
    <s v="PREVISORA"/>
  </r>
  <r>
    <s v="D"/>
    <x v="2"/>
    <n v="814"/>
    <x v="0"/>
    <n v="1010947"/>
    <s v="78448-19-70"/>
    <x v="46"/>
    <s v="PÉRDIDA MENOR DAÑOS"/>
    <s v="DAÑOS POR VEHÍCULO PLACA OSM083"/>
    <d v="2019-07-12T00:00:00"/>
    <s v="OSM083"/>
    <s v="SINIESTRO NO AVISADO EN PIZANO // EL 19-09-2019 PREVISORA INFORMA QUE EL REPUESTO SE ENCUENTRA DESDE 27-08-2019 // AL 23-10-2019 EN PROECESO DE ARMADO"/>
    <s v="PENDIENTE INGRESO DEL VEHÍCULO AL TALLER"/>
    <m/>
    <n v="2636000"/>
    <n v="2636000"/>
    <s v="PREVISORA"/>
  </r>
  <r>
    <s v="D"/>
    <x v="2"/>
    <m/>
    <x v="0"/>
    <n v="1010947"/>
    <s v="78755-19-70"/>
    <x v="47"/>
    <s v="PÉRDIDA MENOR DAÑOS"/>
    <s v="DAÑOS POR VEHÍCULO PLACA OSM113"/>
    <d v="2019-09-10T00:00:00"/>
    <s v=" OSM113"/>
    <s v="SINIESTRO NO AVISADO EN PIZANO // VEHÍCULO ENTREGADO EL 19-10-2019"/>
    <s v="PENDIENTE INGRESO DEL VEHÍCULO AL TALLER"/>
    <m/>
    <m/>
    <n v="3922248"/>
    <s v="PREVISORA"/>
  </r>
  <r>
    <s v="D"/>
    <x v="2"/>
    <n v="881"/>
    <x v="0"/>
    <n v="1010947"/>
    <s v="79149-19-70"/>
    <x v="48"/>
    <s v="RESPONSABILIDAD CIVIL EXTRACONTRACTUAL"/>
    <s v="DAÑOS POR VEHÍCULO PLACA OSM115 A UNA TALANQUERA"/>
    <d v="2019-11-29T00:00:00"/>
    <s v=" OSM115"/>
    <s v="EL 26-10-2019 SE RECIBE LLAMADA DE AVISO DE SINIESTRO, SE REMITEN INSTRUCCIONES PARA EL REPOTE A LA LÍNEA #345 // EL 29-11-2019 SE RECIBE DOCUMENTACIÓN DEL TERCERO Y SE REMITE A PREVISORA // EL 24-01-2020 EL TERCERO RECIBE CONTRATO DE TRANSACCIÓN // EL 05-02-2020 SE RECIBEN LOS DOCUMENTOS PARA EL PAGO Y SE REMITEN A PREVISORA"/>
    <m/>
    <m/>
    <n v="1744620"/>
    <n v="1744620"/>
    <s v="PREVISORA"/>
  </r>
  <r>
    <s v="D"/>
    <x v="2"/>
    <n v="852"/>
    <x v="0"/>
    <n v="1010947"/>
    <s v="78922-19-70"/>
    <x v="49"/>
    <s v="PÉRDIDA MENOR DAÑOS"/>
    <s v="DAÑOS POR VEHÍCULO PLACA OSM076"/>
    <d v="2019-10-10T00:00:00"/>
    <s v=" OSM076"/>
    <s v="SINIESTRO NO AVISADO EN PIZANO // REPUESTOS ENTREGADOS EL 18-10-2019"/>
    <s v="PENDIENTE INGRESO DEL VEHÍCULO AL TALLER"/>
    <m/>
    <n v="6769298"/>
    <n v="6769298"/>
    <s v="PREVISORA"/>
  </r>
  <r>
    <s v="D"/>
    <x v="2"/>
    <n v="927"/>
    <x v="0"/>
    <n v="1010947"/>
    <s v="79270-19-70"/>
    <x v="50"/>
    <s v="RESPONSABILIDAD CIVIL EXTRACONTRACTUAL"/>
    <s v="DAÑOS POR VEHÍCULO PLACA OSM113 A UN INMUEBLE"/>
    <d v="2019-11-29T00:00:00"/>
    <s v=" OSM113 "/>
    <s v="EL 04-02-2020 SE RECIBE AVISO DE SINIESTRO DE LA ASEGURADORA, AL PARECER EL TERCERO RECLAMÓ DIRECTAMENTE A LA PREVISORA // EL 05-02-2020 SE REMITE COMUNICACIÓN AL ASEGURADO EN LA QUE SE DAN LAS INSTRUCCIONES PARA EL AVISO A LA ASEGURADORA // EL 12-02-2020 SE RECIBEN DOCUMENTOS DEL ASEGURADO Y SE REMITEN A PREVISORA"/>
    <s v="DEFINICIÓN DE LA ASEGURADORA"/>
    <m/>
    <n v="5846943"/>
    <n v="5846943"/>
    <s v="PREVISORA"/>
  </r>
  <r>
    <s v="D"/>
    <x v="2"/>
    <m/>
    <x v="0"/>
    <n v="1010947"/>
    <s v="79324-20-70"/>
    <x v="51"/>
    <s v="PÉRDIDA MENOR DAÑOS"/>
    <s v="DAÑOS AL VEHÍCULO PLACA OSM060"/>
    <d v="2020-01-07T00:00:00"/>
    <s v="OSM060"/>
    <s v="SINIESTRO NO AVISADO EN PIZANO // PAGADO SEGÚN REPORTE DE PREVISORA"/>
    <m/>
    <m/>
    <n v="1880722"/>
    <n v="1880722"/>
    <s v="PREVISORA"/>
  </r>
  <r>
    <s v="D"/>
    <x v="2"/>
    <n v="1019"/>
    <x v="0"/>
    <n v="1010947"/>
    <s v="80114-20-70"/>
    <x v="52"/>
    <s v="PÉRDIDA MENOR DAÑOS"/>
    <s v="DAÑOS VEHÍCULO PLACA OSM107"/>
    <d v="2020-09-08T00:00:00"/>
    <s v="OSM107"/>
    <s v="EL 08-09-2020 SE RECIBE INFORMACIÓN DEL SINIESTRO SE REMITEN DOCUMENTOS RECIBIDOS DEL ASEGURADO A PREVISORA"/>
    <s v="INGRESO DEL VEHÍCULO AL TALLER"/>
    <m/>
    <n v="2631000"/>
    <n v="2631000"/>
    <s v="PREVISORA"/>
  </r>
  <r>
    <s v="D"/>
    <x v="2"/>
    <n v="1076"/>
    <x v="0"/>
    <n v="1010947"/>
    <s v="80607-21-70"/>
    <x v="53"/>
    <s v="RESPONSABILIDAD CIVIL EXTRACONTRACTUAL"/>
    <s v="VÍA PUBLICA"/>
    <d v="2021-02-15T00:00:00"/>
    <s v="OSM115 _x000a_DAÑOS AL VEHÍCULO PLACAS RLZ845"/>
    <s v="EL 15-02-2021 SE RECIBEN LOS DOCUMENTOS DEL TERCERO Y SE REMITEN A PREVISORA // EL 16-02-2021 SE RECIBEN DOCUMENTOS DEL ASEGURADO Y SE REMITEN A PREVISORA // EL 24-02-2021 SE RECIBE DEFINICIÓN DEL RECLAMO Y CONTRATO DE TRANSACCIÓN // EL 05-03-2021 SE RECIBEN DOCUMENTOS DEL TERCERO PARA EL PAGO Y SE REMITEN POR CORREO ELECTRÓNICO A PREVISORA, SE CONFIRMA QUE LOS DOCUMENTOS FUERON ENVIADOS A LA DIRECCIÓN INDICADA // EL 09-03-2021 SE RECIBE SOLICITUD DE PREVISORA Y SE REMITE RESPUESTA // EL 15-03-2021 SE CONFIRMA A PREVISORA QUE LOS DOCUMENTOS FUERON ENVIADOS A LA SUCURSAL IBAGUÉ // EL 26-04-2021 SE RECIBE SOPORTE DEL PAGO"/>
    <s v="PAGADO EL 26-04-2021"/>
    <m/>
    <n v="2370000"/>
    <n v="2370000"/>
    <s v="PREVISORA"/>
  </r>
  <r>
    <s v="D"/>
    <x v="2"/>
    <n v="8"/>
    <x v="4"/>
    <n v="1002350"/>
    <s v="40892-15-70_x000a_CASO 34590"/>
    <x v="54"/>
    <s v="HURTO SIMPLE"/>
    <s v="NO DEFINIDO"/>
    <d v="2015-05-28T00:00:00"/>
    <s v="CELULAR ALTA GAMA"/>
    <s v="EL 11-5-2015 AVISAN SINIESTRO Y LO OCURRIDO , SE INFORMO A LA DRA. ADRIANA POR TELÉFONO Y SE ENVÍA CORREO INFORMANDO EL PROCEDIMIENTO // EL 19-05-2015 ENVÍO RECORDATORIO// EL 27-05-2015 SE RECIBEN DOCUMENTOS DEL ASEGURADO Y SE ENVÍA POR EMAIL A PREVISORA DANDO AVISO // EL 04-06-2015 PREVISORA SOLICITA DOCUMENTACIÓN ADICIONAL Y SE REMITE A LA ENTIDAD.// EL 14-07-15 EL ASEGURADO REMITE MAIL CON DOCUMENTO DENUNCIO ANTE FISCALÍA// EL 15-07-2015 SE REMITE DOCUMENTACIÓN, DENUNCIO PENAL ANTE FISCALÍA A LA ASEGURADORA // EL 15-07-2015 SE LE INFORMA AL ASEGURADO DOCUMENTO FALTANTE, FACTURA DE COMPRA DEL BIEN // EL 15-07-2015 LLEGA MAIL DEL ASEGURADO REMITIENDO EL DOCUMENTO FALTANTE INGRESO A INVENTARIO CON FECHA VALOR Y CARACTERÍSTICAS DEL BIEN // EL 16-07-2015 SE REMITE A LA COMPAÑÍA EL DOCUMENTO FALTANTE VÍA MAIL. // EL 18-08-2015 SE RECIBE SOLICITUD DE LA DENUNCIA PENAL ANTE FISCALÍA POR PARTE DE PREVISORA // EL 19-08-2015 SE REMITE SOLICITUD AL ASEGURADO // EL 09-09-2015 SE RECIBEN DOCUMENTOS Y SON REMITIDOS A PREVISORA // EL 25-09-2015 SE RECIBE LIQUIDACIÓN DE INDEMNIZACIÓN Y SE REMITE AL ASEGURADO // 20-04-2016 SE ENVÍAN DOCUMENTOS PROVEEDOR PARA PAGO A PROVEEDOR//10-05-2016 SE CONFIRMA PAGO PROVEEDOR Y SE RECIBE SOPORTE DE PAGO POR PARTE DE LA COMPAÑÍA"/>
    <m/>
    <m/>
    <m/>
    <n v="1450000"/>
    <s v="PREVISORA"/>
  </r>
  <r>
    <s v="D"/>
    <x v="2"/>
    <n v="174"/>
    <x v="4"/>
    <n v="1002514"/>
    <s v="44740-16-70_x000a_CASO 45577"/>
    <x v="55"/>
    <s v="HURTO SIMPLE"/>
    <s v="VÍA PÚBLICA"/>
    <d v="2016-07-26T00:00:00"/>
    <s v="CELULAR NOKIA 208"/>
    <s v="EL 21-07-2016 SE RECIBEN DOCUMENTOS DANDO AVISO DE SINIESTRO // EL 04-08-2016 SE RECIBE SOLICITUD DE DOCUMENTOS DE LA ASEGURADORA Y SE REMITE AL ASEGURADO // EL 21-10-2016 SE REALIZA RECORDATORIO DE DOCUMENTOS PENDIENTES AL ASEGURADO // EL 19-12-2016 SE REMITE RECORDATORIO AL ASEGURADO // EL 15-02-2017 SE REMITE RECORDATORIO // EL 23-03-2017 SE RECIBE INFORMACIÓN ADICIONAL Y SE REMITE A LA ASEGURADORA // EL 27-06-2017 SE RECIBE LIQUIDACIÓN DE INDEMNIZACIÓN Y SE REMITE AL ASEGURADO // EL 04-07-2017 SE RECIBEN DOCUMENTOS PARA PAGO Y SE REMITE A PREVISORA"/>
    <m/>
    <m/>
    <m/>
    <n v="190000"/>
    <s v="PREVISORA"/>
  </r>
  <r>
    <s v="D"/>
    <x v="2"/>
    <n v="150"/>
    <x v="4"/>
    <n v="1002514"/>
    <s v="43691-16-70_x000a_CASO 44192"/>
    <x v="56"/>
    <s v="SUSTRACCIÓN SIN VIOLENCIA"/>
    <s v="AREA URBANA DE CHÍA - CLÍNICA CHÍA"/>
    <d v="2016-05-31T00:00:00"/>
    <s v="BICICLETA TODO TERRENO"/>
    <s v="EL 27-05-2016 SE RECIBE AVISO DE SINIESTRO DEL ASEGURADO; EL 31-05-2016 SE REMITEN DOCUMENTOS PARA DAR AVISO DE SINIESTRO A LA ASEGURADORA; EL 2 DE JUNIO DE 2016 SE RECIBE SOLICITUD DE DOCUMENTOS DE PREVISORA Y SE REMITE AL ASEGURADO; EL 27 DE JUNIO DE 2016 SE REMITE MAIL A LA COMPAÑÍA SOLICITANDO SE VALIDE LA FACTURA PARA DEMOSTRAR CUANTÍA DEL SINIESTRO; EL 29 DE JUNIO DE 2016 SE RECIBEN LAS COTIZACIONES DEL ASEGURADO Y SE REMITE A PREVISORA PARA DEFINICIÓN. // EL 12-08-2016 SE RECIBE LIQUIDACIÓN DE INDEMNIZACIÓN Y SE REMITE AL ASEGURADO // EL 13-09-2016 SE RECIBEN DOCUMENTOS PARA PAGO AL ASEGURADO // EL 19-09-2016 SE RADICA EN PREVISORA LOS DOCUMENTOS PARA EL PAGO"/>
    <m/>
    <m/>
    <m/>
    <n v="345006"/>
    <s v="PREVISORA"/>
  </r>
  <r>
    <s v="D"/>
    <x v="2"/>
    <n v="213"/>
    <x v="4"/>
    <n v="1002514"/>
    <s v="45626-16-70_x000a_CASO 48926"/>
    <x v="57"/>
    <s v="HURTO SIMPLE"/>
    <s v="DESPACHO DE GERENCIA"/>
    <d v="2016-12-06T00:00:00"/>
    <s v="TABLET HP ELITE 1011"/>
    <s v="EL 21-11-2016 SE RECIBE COMUNICACIÓN DE AVISO DE SINIESTRO, SE REMITE RESPUESTA INDICANDO LOS DOCUMENTOS QUE SE REQUIEREN PARA DAR EL AVISO A LA ASEGURADORA // EL 29-11-2016 SE RECIBEN COTIZACIONES DEL EQUIPO // EL 01-12-2016 SE REMITE RESPUESTA Y SE INDICA LOS DOCUMENTOS QUE SE ENCUENTRAN PENDIENTES PARA EL AVISO DE SINIESTRO // EL 08-12-2016 SE RECIBEN LOS DOCUMENTOS Y SE REMITEN A LA ASEGURADORA PARA DAR AVISO DE SINIESTRO // EL 12-01-2017 SE RECIBE LIQUIDACIÓN DE INDEMNIZACIÓN Y SE REMITE AL ASEGURADO // EL 10-03-2017 SE RECIBEN LOS DOCUMENTOS PARA EL PAGO SE REMITEN A PREVISORA // EL 13-03-2017 SE RECIBE DEVOLUCIÓN DE LA FACTURA DEL PROVEEDOR SE INFORMA LA ASEGURADO // EL 15-03-2017 SE RECIBE LA FACTURA CORREGIDA Y SE REMITE A PREVISORA, LA FACTURA ANTERIOR SE DEVUELVE AL ASEGURADO"/>
    <m/>
    <m/>
    <m/>
    <n v="4460545"/>
    <s v="PREVISORA"/>
  </r>
  <r>
    <s v="D"/>
    <x v="2"/>
    <n v="325"/>
    <x v="4"/>
    <n v="1002514"/>
    <s v="46775-17-70_x000a_CASO 53585"/>
    <x v="58"/>
    <s v="HURTO SIMPLE"/>
    <s v="VÍA PÚBLICA"/>
    <d v="2017-07-04T00:00:00"/>
    <s v="SAMSUNG J2"/>
    <s v="EL 04-07-2017 SE RECIBEN DOCUMENTOS COMPLETOS PARA DAR AVISO DE SINIESTRO, SE REMITEN DOCUMENTOS A PREVISORA // EL 27-07-2017 SE RECIBE LIQUIDACIÓN DE INDEMNIZACIÓN Y SE REMITE AL ASEGURADO // EL 07-11-2017 SE RECIBE SOLICITUD DE INFORMACIÓN DEL ASEGURADO DEL PAGO Y SE INDICA QUE SE ENCUENTRAN PENDIENTES LOS DOCUMENTOS PARA EL PAGO // EL 18-12-2017 SE RECIBEN LOS DOCUMENTOS PARA EL PAGO Y SE REMITEN A PREVISORA"/>
    <m/>
    <m/>
    <m/>
    <n v="480000"/>
    <s v="PREVISORA"/>
  </r>
  <r>
    <s v="D"/>
    <x v="2"/>
    <n v="323"/>
    <x v="4"/>
    <n v="1002514"/>
    <s v="46733-17-70_x000a_CASO 53276"/>
    <x v="59"/>
    <s v="HURTO SIMPLE"/>
    <s v="VÍA PÚBLICA"/>
    <d v="2017-06-16T00:00:00"/>
    <s v="SAMSUNG J2"/>
    <s v="EL 16-06-2017 SE RECIBEN DOCUMENTOS COMPLETOS PARA DAR AVISO DE SINIESTRO, SE REMITEN DOCUMENTOS A PREVISORA // EL 04-07-2017 SE RECIBE LIQUIDACIÓN DE INDEMNIZACIÓN Y SE REMITE AL ASEGURADO // SE REVISA LA LIQUIDACIÓN Y SE SOLICITA CORRECCIÓN // EL 27-07-2017 SE RECIBE LIQUIDACIÓN DE INDEMNIZACIÓN Y SE REMITE AL ASEGURADO // EL 07-11-2017 SE RECIBE SOLICITUD DE INFORMACIÓN DEL PAGO Y SE INDICA QUE SE ENCUENTRAN PENDIENTES LOS DOCUMENTOS PARA EL PAGO // EL 18-12-2017 SE RECIBEN LOS DOCUMENTOS PARA EL PAGO Y SE REMITEN A PREVISORA"/>
    <m/>
    <m/>
    <m/>
    <n v="480000"/>
    <s v="PREVISORA"/>
  </r>
  <r>
    <s v="D"/>
    <x v="2"/>
    <n v="761"/>
    <x v="4"/>
    <n v="1003109"/>
    <s v="52727-19-70 _x000a_CASO 209493"/>
    <x v="60"/>
    <s v="BÁSICO CORRIENTE DÉBIL"/>
    <s v="EMSERCHÍA"/>
    <d v="2019-04-30T00:00:00"/>
    <s v=" DAÑO DEL CELULAR DE LA DIRECCIÓN ADMINISTRATIVA"/>
    <s v="EL 30-04-2019 SE RECIBEN DOCUMENTOS DEL ASEGURADO Y SE REMITEN A PREVISORA PARA AVISO DE SINIESTRO // EL 09-05-2019 SE RECIBE SOLICITUD DE DOCUMENTOS Y SE RESPONDE A PREVISORA // EL 24-05-2019 SE RADICAN LOS DOCUMENTOS PARA EL PAGO"/>
    <m/>
    <m/>
    <n v="1322685"/>
    <n v="1322685"/>
    <s v="PREVISORA"/>
  </r>
  <r>
    <s v="D"/>
    <x v="2"/>
    <n v="778"/>
    <x v="4"/>
    <n v="1003109"/>
    <s v="53001-19-70_x000a_CASO 210269"/>
    <x v="60"/>
    <s v="BÁSICO CORRIENTE DÉBIL"/>
    <s v="EMSERCHÍA"/>
    <d v="2019-05-23T00:00:00"/>
    <s v=" DAÑO DEL COMPUTADOR DE LA OFICINA DE TALENTO HUMANO"/>
    <s v="EL 23-05-2019 SE RECIBEN DOCUMENTOS DEL ASEGURADO Y SE REMITEN A PREVISORA PARA AVISO DE SINIESTRO //  EL 12-06-2019 SE RECIBEN LAS COTIZACIONES Y SE REMITEN A LA ASEGURADORA // EL 13-06-2019 SE RECIBE COMUNICACIÓN DE AVISO DE SINIESTRO Y SE REMITE A PREVISORA // EL 28-06-2019 SE RECIBE LIQUIDACIÓN DE INDEMNIZACIÓN Y SE REMITE AL ASEGURADO // EL 29-08-2019 SE RECIBEN DOCUMENTOS PARA EL PAGO Y SE REMITEN A PREVISORA// EL 17-09-2019  SE RECIBEN DOCUMENTOS PARA EL PAGO Y SE REMITEN A PREVISORA // PAGADO EL 14-09-2019"/>
    <m/>
    <m/>
    <n v="2113668"/>
    <n v="2113668"/>
    <s v="PREVISORA"/>
  </r>
  <r>
    <s v="D"/>
    <x v="2"/>
    <n v="952"/>
    <x v="4"/>
    <n v="1003109"/>
    <s v="55906-20-70 _x000a_CASO 218693"/>
    <x v="61"/>
    <s v="EQUIPOS MÓVILES Y PORTÁTILES"/>
    <s v="VÍA PUBLICA"/>
    <d v="2020-03-07T00:00:00"/>
    <s v="CELULAR SAMSUNG J4_x000a_ASIGNADO A ALEJANDRO FRANCO PEDRAZA"/>
    <s v="EL 07-03-2020 SE RECIBE AVISO DE SINIESTRO Y SE ENVIA A LA PREVISORA // EL 11-03-2020 SE RECIBE SOLICITUD DE DOCUMENTOS Y SE REMITE AL ASEGURADO // EL 25-06-2020 SE RECIBEN DOCUMENTOS PENDIENTES Y SE REMITEN A LA ASEGURADORA // EL 06-07-2020 SE RECIBE LIQUIDACIÓN DE INDEMNIZACIÓN Y SE REMITE AL ASEGURADO // EL 22-07-2020 SE RECIBEN LOS DOCUMENTOS PARA EL PAGO Y SE REMITEN A PREVISORA"/>
    <m/>
    <m/>
    <n v="500000"/>
    <n v="500000"/>
    <s v="PREVISORA"/>
  </r>
  <r>
    <s v="D"/>
    <x v="2"/>
    <n v="889"/>
    <x v="4"/>
    <n v="1003109"/>
    <s v="55290-19-70"/>
    <x v="62"/>
    <s v="EQUIPOS MÓVILES Y PORTÁTILES"/>
    <s v="VÍA PUBLICA"/>
    <d v="2019-12-20T00:00:00"/>
    <s v="CELULAR LG G7"/>
    <s v="EL 20-12-2019 SE RECIBE AVISO DE SINIESTRO Y SE ENVIA A LA PREVISORA // EL 23-12-2019 SE RECIBE SOLICITUD DE DOCUMENTOS Y SE REMITE AL ASEGURADO // EL 03-01-2020 SE RECIBE LIQUIDACION DE INDEMNIZACION Y SE REMITE AL ASEGURADO // EL 24-01-2020 SE RECIBEN LOS DOCUMENTOS PARA EL PAGO Y SE REMITEN A PREVISORA"/>
    <m/>
    <s v=" "/>
    <n v="1625000"/>
    <n v="1625000"/>
    <s v="PREVISORA"/>
  </r>
  <r>
    <s v="D"/>
    <x v="2"/>
    <n v="1065"/>
    <x v="4"/>
    <n v="1003305"/>
    <s v="57331-20-70 _x000a_CASO 229121"/>
    <x v="63"/>
    <s v="BÁSICO CORRIENTE DÉBIL"/>
    <s v="VÍA PÚBLICA"/>
    <d v="2020-12-30T00:00:00"/>
    <s v="DAÑO CELULAR SAMSUNG A30"/>
    <s v="EL 30-12-202 SE RECIBEN LOS DOCUMENTOS PARA DAR AVISO DE SINIESTRO Y SE RADICAN VÍA WEB // EL 06-01-2021 SE RECIBE SOLICITUD DE DOCUMENTOS DE PREVISORA // EL 08-01-2021 SE REMITEN DOCUMENTOS PENDIENTES A PREVISORA // EL 20-01-2021 SE RECIBE LA LIQUIDACIÓN Y SE REMITE AL ASEGURADO // EL 19-02-2021 SE RECIBEN LOS DOCUMENTOS PARA EL PAGO Y SE REMITEN A PREVISORA"/>
    <s v="SOPORTE DE PAGO"/>
    <m/>
    <n v="779900"/>
    <n v="779900"/>
    <s v="PREVISORA"/>
  </r>
  <r>
    <s v="D"/>
    <x v="2"/>
    <m/>
    <x v="5"/>
    <n v="1004822"/>
    <s v="22887-19-70"/>
    <x v="64"/>
    <s v="DELITOS CONTRA LA ADMINISTRACIÓN PÚBLICA"/>
    <m/>
    <d v="2019-05-17T00:00:00"/>
    <s v="CASO LITISOFT: 22397 PRF 2019-020 ENTIDAD AFECTADA:EMPRESA DE SERVICIOS PUBLICOS DE CHIA- EMSERCHIA"/>
    <s v="SE APERTURA SEGÚN REPORTE DE PREVISORA"/>
    <s v="PAGO PARCIAL"/>
    <s v=" "/>
    <n v="3000000"/>
    <n v="3000000"/>
    <s v="PREVISORA"/>
  </r>
  <r>
    <s v="D"/>
    <x v="2"/>
    <n v="908"/>
    <x v="1"/>
    <n v="1007737"/>
    <s v="29069-20-70-13 _x000a_CASO 216824"/>
    <x v="65"/>
    <s v="GASTOS DE DEFENSA"/>
    <s v="PERSONERÍA"/>
    <d v="2020-01-07T00:00:00"/>
    <s v="GASTOS DE DEFENSA PROCESO 007-2017  - INGENIERO JAIRO PINZÓN GUERRA"/>
    <s v="EL 02-10-2019 SE RECIBEN LOS DOCUMENTOS DE LA RECLAMACIÓN DEL INGENIERO // EL 07-01-2020 SE RECIBEN LOS DOCUMENTOS DE LA RECLAMACIÓN DEL INGENIERO Y SE REMITEN A PREVISORA // EL 12-02-2020 SE RECIBE SOLICITUD DE DOCUMENTOS DE PREVISORA Y SE REMITE AL ING. PINZÓN // EL 21-02-2020 SE RECIBEN DOCUMENTOS ENVIADOS POR EL ASEGURADO Y SE REMITEN A PREVISORA // EL 07-03-2020 SE RECIBE COMUNICACIÓN DE RECONOCIMIENTO DE HONORARIOS Y SE REMITE AL ASEGURADO"/>
    <s v="PAGADO PARCIALMENTE"/>
    <n v="6000000"/>
    <n v="12000000"/>
    <n v="6000000"/>
    <s v="PREVISORA"/>
  </r>
  <r>
    <s v="D"/>
    <x v="2"/>
    <m/>
    <x v="2"/>
    <n v="994000000009"/>
    <s v="982-80-30002"/>
    <x v="66"/>
    <s v="PREDIOS, LABORES Y OPERACIONES"/>
    <s v="LESIONES Y PERJUICIOS A TERCEROS"/>
    <d v="2018-11-14T00:00:00"/>
    <m/>
    <s v="PAGO PARCIAL"/>
    <s v="OTRA INTERMEDIACIÓN"/>
    <m/>
    <n v="613983397"/>
    <n v="613983397"/>
    <s v="ASEGURADORA SOLIDARIA"/>
  </r>
  <r>
    <s v="D"/>
    <x v="2"/>
    <m/>
    <x v="2"/>
    <n v="994000000009"/>
    <s v="982-80-30001"/>
    <x v="67"/>
    <s v="PREDIOS, LABORES Y OPERACIONES"/>
    <s v="LESIONES Y PERJUICIOS A TERCEROS"/>
    <d v="2018-10-24T00:00:00"/>
    <m/>
    <m/>
    <s v="OTRA INTERMEDIACIÓN"/>
    <n v="0"/>
    <n v="2034802"/>
    <n v="2034802"/>
    <s v="ASEGURADORA SOLIDARIA"/>
  </r>
  <r>
    <s v="D"/>
    <x v="2"/>
    <n v="1034"/>
    <x v="2"/>
    <n v="1008110"/>
    <s v="29231-20-70 _x000a_CASO 223793"/>
    <x v="68"/>
    <s v="RESPONSABILIDAD CIVIL EXTRACONTRACTUAL"/>
    <s v="EDIFICIO SANTA APOLONIA"/>
    <d v="2020-09-17T00:00:00"/>
    <s v="ROTURA PUERTA DE VIDRIO EDIFICIO SANTA APOLONIA"/>
    <s v="EL 17-09-2020 SE RECIBEN LOS DOCUMENTOS DE LA RECLAMACIÓN DEL TERCERO Y SE REMITEN A PREVISORA // EL 18-09-202 SE RECIBE DESIGNACIÓN DE AJUSTADOR Y SE RESPONDE INDICANDO QUE SE ASIGNE EL AJUSTADOR DE LA LICITACIÓN (INGETECH) // EL 24-09-2020 SE RECIBE COMUNICACIÓN DE OBJECIÓN Y SE REMITE SOLICITUD DE RELIQUIDACIÓN YAQUE LA PÓLIZA NO APLICA DEDUCIBLE // EL 02-10-2020 SE RECIBE SOLICITUD DEL AJUSTADOR DESIGNADO Y SE REMITE RESPUESTA // EL 09-10-2020 SE RECIBE CONTRATO DE TRANSACCIÓN DEL AJUSTADOR DESIGNADO Y SE REMITE PARA FIRMA AL TERCERO // EL 04-02-2021 SE RECIBE CONTRATO DE TRANSACCIÓN ESCANEADO DE LA ASEGURADORA Y SE SOLICITA AL ASEGURADO SE FIRME PARA PROCEDER CON EL PAGO; EL ASEGURADO INDICA QUE DEBE TENER EL ORIGINAL PARA PROCEDER A FIRMAR, SE REALIZA LLAMADA AL TERCERO PERO NO RESPONDE // EL 18-02-2021 SE RECOJE EL CONTRATO DE TRANSACCIÓN CON EL TERCERO Y SE REMITE AL ASEGURADO PARA LA FIRMA // EL 19-02-2021 SE REMITEN DOCUMENTO PARA EL PAGO A PREVISORA"/>
    <s v="SOPORTE DE PAGO"/>
    <m/>
    <n v="1400000"/>
    <n v="1400000"/>
    <s v="PREVISORA"/>
  </r>
  <r>
    <s v="D"/>
    <x v="2"/>
    <m/>
    <x v="6"/>
    <n v="1286912"/>
    <n v="515686"/>
    <x v="69"/>
    <s v="GASTOS MÉDICOS"/>
    <m/>
    <d v="2014-06-12T00:00:00"/>
    <s v="OSM002"/>
    <s v="SE APERTURA RECLAMACIÓN SEGÚN REPORTE DE LA COMPAÑÍA DE SEGUROS"/>
    <m/>
    <m/>
    <m/>
    <n v="243440"/>
    <s v="PREVISORA"/>
  </r>
  <r>
    <s v="D"/>
    <x v="2"/>
    <m/>
    <x v="6"/>
    <n v="1388362"/>
    <n v="517025"/>
    <x v="29"/>
    <s v="GASTOS MÉDICOS"/>
    <m/>
    <d v="2015-06-09T00:00:00"/>
    <s v="OSM031"/>
    <s v="SE APERTURA RECLAMACIÓN SEGÚN REPORTE DE LA COMPAÑÍA DE SEGUROS"/>
    <m/>
    <m/>
    <m/>
    <n v="781271"/>
    <s v="PREVISORA"/>
  </r>
  <r>
    <s v="D"/>
    <x v="2"/>
    <m/>
    <x v="6"/>
    <n v="1388362"/>
    <n v="517025"/>
    <x v="29"/>
    <s v="GASTOS DE TRANSPORTE"/>
    <m/>
    <d v="2015-06-09T00:00:00"/>
    <s v="OSM031"/>
    <s v="SE APERTURA RECLAMACIÓN SEGÚN REPORTE DE LA COMPAÑÍA DE SEGUROS"/>
    <m/>
    <m/>
    <m/>
    <n v="214783.3"/>
    <s v="PREVISORA"/>
  </r>
  <r>
    <s v="D"/>
    <x v="2"/>
    <m/>
    <x v="6"/>
    <n v="1388362"/>
    <n v="517177"/>
    <x v="29"/>
    <s v="GASTOS MÉDICOS"/>
    <m/>
    <d v="2015-07-06T00:00:00"/>
    <s v="OSM031 "/>
    <s v="SE APERTURA RECLAMACIÓN SEGÚN REPORTE DE LA COMPAÑÍA DE SEGUROS"/>
    <m/>
    <m/>
    <m/>
    <n v="119600"/>
    <s v="PREVISORA"/>
  </r>
  <r>
    <s v="D"/>
    <x v="2"/>
    <m/>
    <x v="6"/>
    <n v="1388362"/>
    <n v="517178"/>
    <x v="29"/>
    <s v="GASTOS MÉDICOS"/>
    <m/>
    <d v="2015-07-06T00:00:00"/>
    <s v="OSM031"/>
    <s v="SE APERTURA RECLAMACIÓN SEGÚN REPORTE DE LA COMPAÑÍA DE SEGUROS"/>
    <m/>
    <m/>
    <m/>
    <n v="554449"/>
    <s v="PREVISORA"/>
  </r>
  <r>
    <s v="D"/>
    <x v="2"/>
    <m/>
    <x v="6"/>
    <n v="1388362"/>
    <n v="517177"/>
    <x v="29"/>
    <s v="GASTOS DE TRANSPORTE"/>
    <m/>
    <d v="2015-07-06T00:00:00"/>
    <s v="OSM031"/>
    <s v="SE APERTURA RECLAMACIÓN SEGÚN REPORTE DE LA COMPAÑÍA DE SEGUROS"/>
    <m/>
    <m/>
    <m/>
    <n v="214783.3"/>
    <s v="PREVISORA"/>
  </r>
  <r>
    <s v="D"/>
    <x v="2"/>
    <m/>
    <x v="6"/>
    <n v="1414433"/>
    <n v="522347"/>
    <x v="70"/>
    <s v="GASTOS MÉDICOS"/>
    <m/>
    <d v="2017-02-13T00:00:00"/>
    <s v="OSM052 "/>
    <s v="SE APERTURA RECLAMACIÓN SEGÚN REPORTE DE LA COMPAÑÍA DE SEGUROS"/>
    <m/>
    <m/>
    <m/>
    <n v="88542"/>
    <s v="PREVISORA"/>
  </r>
  <r>
    <s v="D"/>
    <x v="2"/>
    <m/>
    <x v="6"/>
    <n v="1414436"/>
    <n v="522730"/>
    <x v="71"/>
    <s v="GASTOS MÉDICOS"/>
    <m/>
    <d v="2017-03-16T00:00:00"/>
    <s v="OIL824"/>
    <s v="SE APERTURA RECLAMACIÓN SEGÚN REPORTE DE LA COMPAÑÍA DE SEGUROS"/>
    <m/>
    <m/>
    <m/>
    <n v="51591"/>
    <s v="PREVISORA"/>
  </r>
  <r>
    <s v="D"/>
    <x v="2"/>
    <m/>
    <x v="6"/>
    <n v="1414430"/>
    <n v="524161"/>
    <x v="72"/>
    <s v="GASTOS MÉDICOS"/>
    <m/>
    <d v="2017-08-24T00:00:00"/>
    <s v="OSM064"/>
    <s v="SE APERTURA RECLAMACIÓN SEGÚN REPORTE DE LA COMPAÑÍA DE SEGUROS"/>
    <m/>
    <m/>
    <m/>
    <n v="51591"/>
    <s v="PREVISORA"/>
  </r>
  <r>
    <s v="D"/>
    <x v="2"/>
    <m/>
    <x v="6"/>
    <n v="1414430"/>
    <n v="524412"/>
    <x v="73"/>
    <s v="GASTOS DE TRANSPORTE"/>
    <m/>
    <d v="2017-09-22T00:00:00"/>
    <s v="OSM064"/>
    <s v="SE APERTURA RECLAMACIÓN SEGÚN REPORTE DE LA COMPAÑÍA DE SEGUROS"/>
    <m/>
    <m/>
    <m/>
    <n v="245905"/>
    <s v="PREVISORA"/>
  </r>
  <r>
    <s v="D"/>
    <x v="2"/>
    <m/>
    <x v="6"/>
    <n v="1414430"/>
    <n v="524415"/>
    <x v="73"/>
    <s v="GASTOS DE TRANSPORTE"/>
    <m/>
    <d v="2017-09-22T00:00:00"/>
    <s v="OSM064 "/>
    <s v="SE APERTURA RECLAMACIÓN SEGÚN REPORTE DE LA COMPAÑÍA DE SEGUROS"/>
    <m/>
    <m/>
    <m/>
    <n v="245905"/>
    <s v="PREVISORA"/>
  </r>
  <r>
    <s v="D"/>
    <x v="2"/>
    <m/>
    <x v="6"/>
    <n v="1414446"/>
    <n v="524361"/>
    <x v="74"/>
    <s v="GASTOS MÉDICOS"/>
    <m/>
    <d v="2017-09-18T00:00:00"/>
    <s v="OSM087 "/>
    <s v="SE APERTURA RECLAMACIÓN SEGÚN REPORTE DE LA COMPAÑÍA DE SEGUROS"/>
    <m/>
    <m/>
    <m/>
    <n v="112814"/>
    <s v="PREVISORA"/>
  </r>
  <r>
    <s v="D"/>
    <x v="2"/>
    <m/>
    <x v="6"/>
    <n v="1463029"/>
    <n v="525338"/>
    <x v="75"/>
    <s v="GASTOS MÉDICOS"/>
    <m/>
    <d v="2018-01-15T00:00:00"/>
    <s v="OSM052 "/>
    <s v="SE APERTURA RECLAMACIÓN SEGÚN REPORTE DE LA COMPAÑÍA DE SEGUROS"/>
    <m/>
    <m/>
    <m/>
    <n v="48400"/>
    <s v="PREVISORA"/>
  </r>
  <r>
    <s v="D"/>
    <x v="2"/>
    <m/>
    <x v="6"/>
    <n v="4017193"/>
    <n v="531363"/>
    <x v="76"/>
    <s v="GASTOS MÉDICOS"/>
    <m/>
    <d v="2019-11-15T00:00:00"/>
    <s v="OSM115 "/>
    <s v="SE APERTURA RECLAMACIÓN SEGÚN REPORTE DE LA COMPAÑÍA DE SEGUROS"/>
    <m/>
    <m/>
    <m/>
    <n v="116880"/>
    <s v="PREVISORA"/>
  </r>
  <r>
    <s v="D"/>
    <x v="2"/>
    <m/>
    <x v="6"/>
    <n v="4049032"/>
    <n v="532178"/>
    <x v="77"/>
    <s v="GASTOS MÉDICOS"/>
    <m/>
    <d v="2020-03-16T00:00:00"/>
    <s v="OSM064"/>
    <s v="SE APERTURA RECLAMACIÓN SEGÚN REPORTE DE LA COMPAÑÍA DE SEGUROS"/>
    <m/>
    <m/>
    <m/>
    <n v="726400"/>
    <s v="PREVISORA"/>
  </r>
  <r>
    <s v="D"/>
    <x v="2"/>
    <n v="2"/>
    <x v="7"/>
    <n v="1010234"/>
    <s v="20212-15-70_x000a_CASO 35405"/>
    <x v="78"/>
    <s v="BÁSICO TODO RIESGO"/>
    <s v="TALLER"/>
    <d v="2015-07-14T00:00:00"/>
    <s v="ROTURA PUERTA DE VIDRIO_x000a_BARREDORA ELGIN"/>
    <s v="EL 10-07-2015 SE RECIBE AVISO TELEFÓNICO SOBRE LA OCURRENCIA DEL EVENTO, SE INDICAN DOCUMENTOS NECESARIOS // EL 13-07-2015 SE RECIBEN DOCUMENTOS VÍA MAIL Y SE REMITEN A PREVISORA // EL 19-08-2015 SE RECIBE CONCEPTO DEL DISTRIBUIDOR DE LA BARREDORA Y SE REMITE A INGETECH // EL 01-09-2015 SE RECIBE LIQUIDACIÓN DE INDEMNIZACIÓN DE PREVISORA // EL 02-09-2015 SE REMITE LIQUIDACIÓN DE INDEMNIZACIÓN AL ASEGURADO, SE INFORMA A EMSERCHÍA QUE PIZANO ASUMIRÁ LA DIFERENCIA DEL INFRASEGURO QUE CORRESPONDE A $511,732,, SE REMITE MAIL // EL 11-09-2015 EN REUNIÓN CON LA DRA. ADRIANA SE DEFINE LA FORMA DE PAGO DEL DEDUCIBLE, ADICIONAL SE INFORMA QUE PREVISORA APROBÓ QUE SE HAGAN LOS ABONOS PARA QUE SE PAGUE LA TOTALIDAD AL PROVEEDOR // EL 16-10-2015 EN CONVERSACIÓN TELEFÓNICA CON LA DRA. LINA SE EXPLICÓ LA FORMA EN QUE SE REALIZÓ LA LIQUIDACIÓN PARA QUE GENERE LA COMUNICACIÓN PARA QUE SE HAGA LA CONSIGNACIÓN A PREVISORA DEL DEDUCIBLE // RESUMIMOS: EMSERCHÍA Y PIZANO REALIZARON CONSIGNACIONES A PREVISORA PARA EL PAGO DE LA FACTURA TOTAL AL PROVEEDOR, PIZANO PAGÓ LA MANIJA DIRECTAMENTE AL PROVEEDOR, SE ENCUENTRA PENDIENTE QUE EMSERCHÍA ENVÍA LIQUIDACIÓN Y ACTA DE RECIBIDO PARA REMITIR A PREVISORA Y PROCEDER CON EL PAGO // EL 25-10-2015 SE RECIBE LIQUIDACIÓN DE INDEMNIZACIÓN Y RECIBIDO DE CONFORMIDAD Y SE REMITEN A PREVISORA PARA EL PAGO."/>
    <m/>
    <m/>
    <m/>
    <n v="2779125"/>
    <s v="PREVISORA"/>
  </r>
  <r>
    <s v="D"/>
    <x v="2"/>
    <m/>
    <x v="3"/>
    <n v="994000000002"/>
    <s v="982-85-30001"/>
    <x v="66"/>
    <s v="RESPONSABILIDAD CIVIL EXTRACONTRACTUAL"/>
    <s v="DAÑOS A BIENES DE TERCEROS"/>
    <d v="2018-07-17T00:00:00"/>
    <s v="OSM019"/>
    <m/>
    <s v="OTRA INTERMEDIACIÓN"/>
    <n v="0"/>
    <n v="112064656"/>
    <n v="112064656"/>
    <s v="ASEGURADORA SOLIDARIA"/>
  </r>
  <r>
    <s v="D"/>
    <x v="2"/>
    <m/>
    <x v="3"/>
    <n v="994000000002"/>
    <s v="982-85-30001"/>
    <x v="66"/>
    <s v="AMPARO BASICO"/>
    <s v="DAÑOS A BIENES DE TERCEROS"/>
    <d v="2018-07-17T00:00:00"/>
    <s v="OSM019"/>
    <m/>
    <s v="OTRA INTERMEDIACIÓN"/>
    <n v="0"/>
    <n v="109840500"/>
    <n v="109840500"/>
    <s v="ASEGURADORA SOLIDARIA"/>
  </r>
  <r>
    <s v="D"/>
    <x v="2"/>
    <m/>
    <x v="3"/>
    <n v="994000000007"/>
    <s v="982-83-30005"/>
    <x v="79"/>
    <s v="TODO RIESGO DAÑOS MATERIALES"/>
    <s v="TODO RIESGO DAÑOS MATERIALES"/>
    <d v="2018-12-19T00:00:00"/>
    <m/>
    <m/>
    <s v="OTRA INTERMEDIACIÓN"/>
    <n v="0"/>
    <n v="1008403"/>
    <n v="1008403"/>
    <s v="ASEGURADORA SOLIDARIA"/>
  </r>
  <r>
    <s v="D"/>
    <x v="2"/>
    <m/>
    <x v="3"/>
    <n v="994000000007"/>
    <s v="982-83-30004"/>
    <x v="80"/>
    <s v="HURTO CALIFICADO"/>
    <s v="HURTO CALIFICADO"/>
    <d v="2018-12-19T00:00:00"/>
    <m/>
    <m/>
    <s v="OTRA INTERMEDIACIÓN"/>
    <n v="0"/>
    <n v="580000"/>
    <n v="580000"/>
    <s v="ASEGURADORA SOLIDARIA"/>
  </r>
  <r>
    <s v="D"/>
    <x v="2"/>
    <m/>
    <x v="3"/>
    <n v="994000000007"/>
    <s v="982-83-30006"/>
    <x v="81"/>
    <s v="TODO RIESGO DAÑOS MATERIALES"/>
    <s v="ANEGACIÓN, AVALANCHA, DESLIZAMIENTO"/>
    <d v="2019-03-05T00:00:00"/>
    <m/>
    <m/>
    <s v="OTRA INTERMEDIACIÓN"/>
    <n v="0"/>
    <n v="5473064"/>
    <n v="5473064"/>
    <s v="ASEGURADORA SOLIDARIA"/>
  </r>
  <r>
    <s v="C"/>
    <x v="3"/>
    <m/>
    <x v="0"/>
    <m/>
    <s v="LGP-2015-7-1 "/>
    <x v="82"/>
    <s v="PÉRDIDA MENOR DAÑOS"/>
    <s v="GPS VEHÍCULO OSM002"/>
    <d v="2015-08-14T00:00:00"/>
    <s v="OSM002"/>
    <s v="EL 14-08-2015 SE RECIBE LLAMADA DE LIBERTY INDICANDO QUE SE ENCUENTRAN DOCUMENTOS PENDIENTES DE ESTE RECLAMO, SE CONFIRMA CORREO Y SE ENVÍA AL ASEGURADO // EL 25-11-2015 SE REMITE RECORDATORIO DE LOS DOCUMENTOS PENDIENTES POR PARTE DE EMSERCHÍA // EL 18-12-2015 SE RECIBE COMUNICACIÓN DE LIBERTY EN DONDE SE INDICA QUE REALIZARÁN AJUSTE DE RESERVA"/>
    <s v="ASEGURADO INFORMA REPARACION  PERO SE CONFIRMAR CON LIBERTY QUE EL ASEGURDO NUNCA RECLAMO 15-03-2016"/>
    <m/>
    <m/>
    <n v="0"/>
    <s v="LIBERTY SEGUROS"/>
  </r>
  <r>
    <s v="C"/>
    <x v="3"/>
    <m/>
    <x v="1"/>
    <n v="1007737"/>
    <s v="29036-20-70"/>
    <x v="83"/>
    <s v="ACTOS INCORRECTOS"/>
    <m/>
    <d v="2020-01-24T00:00:00"/>
    <s v="CASO ONBASE 217253 Investigado: Andres Julian Fernandez Proceso Disciplinario No 007-2017 Hechos:"/>
    <s v="SE APERTURA SEGÚN REPORTE DE LA ASEGURADORA"/>
    <m/>
    <m/>
    <m/>
    <n v="0"/>
    <s v="PREVISORA"/>
  </r>
  <r>
    <s v="C"/>
    <x v="4"/>
    <n v="921"/>
    <x v="1"/>
    <n v="1007737"/>
    <s v="29036-20-70-13 _x000a_CASO 217253"/>
    <x v="83"/>
    <s v="GASTOS DE DEFENSA"/>
    <s v="PERSONERÍA"/>
    <d v="2020-01-24T00:00:00"/>
    <s v="GASTOS DE DEFENSA PROCESO 007-2017  - INGENIERO JAIRO PINZÓN GUERRA"/>
    <s v="EL 24-01-2020 SE RECIBEN LOS DOCUMENTOS DE LA RECLAMACIÓN DEL INGENIERO Y SE REMITEN A PREVISORA // EL 04-02-2020 SE RECIBE SOLICITUD DE DOCUMENTOS DE PREVISORA Y SE REMITE AL ASEGURADO // EL 06-02-2020 SE RECIBE COMUNICACIÓN DE DESISTIMIENTO DEL ASEGURADO Y SE REMITE A PREVISORA // EL 11-02-2020 SE RECIBE CONFIRMACIÓN DE DESISITIMEITNO DE LA COMPAÑÍA DE SEGUROS"/>
    <m/>
    <m/>
    <m/>
    <n v="0"/>
    <s v="PREVISORA"/>
  </r>
  <r>
    <s v="C"/>
    <x v="3"/>
    <m/>
    <x v="1"/>
    <n v="1007737"/>
    <s v="29031-20-70 _x000a_CASO 217253"/>
    <x v="83"/>
    <s v="ACTOS INCORRECTOS"/>
    <m/>
    <d v="2020-01-24T00:00:00"/>
    <s v="Investigado: Andres Julian Fernandez Investigación Disciplinaria No 007-2017 H"/>
    <s v="SE APERTURA SEGÚN REPORTE DE LA ASEGURADORA"/>
    <s v="SINIESTRO DESISTIDO"/>
    <m/>
    <m/>
    <n v="0"/>
    <s v="PREVISORA"/>
  </r>
  <r>
    <s v="C"/>
    <x v="3"/>
    <m/>
    <x v="7"/>
    <m/>
    <s v="36952-13-70"/>
    <x v="84"/>
    <s v="ROTURA DE VIDRIOS"/>
    <s v="OFICINAS SEDE ADM"/>
    <d v="2013-08-28T00:00:00"/>
    <s v="VIDRIO DE SEGURIDAD"/>
    <s v="EL 28-08-2013 SE REMITEN DOCUMENTOS DE AVISO DE SINIESTRO A PREVISORA // SE ENVIA COM No. 000421 DEL 17-9-13 A ASEGURADO SOLICITANDO DOCUMENTOS // EL 19-5-15 ENVIO CORREO RECORDATORIO // EL 17-10-2015 SE REMITE RECORDATORIO AL ASEGURADO // EL 11-11-2015 SE REMITE RECORDATORIO AL ASEGURADO, EN CASO CONTRARIO, ENVIAR COMUNICACIÓN DE DESISTIMIENTO."/>
    <s v="ASEGURADO YA INSTALO VIDRIO INFORMA DRA. ADRIANA 15-03-2016"/>
    <m/>
    <m/>
    <n v="0"/>
    <s v="PREVISORA"/>
  </r>
  <r>
    <s v="B"/>
    <x v="4"/>
    <m/>
    <x v="0"/>
    <n v="1008547"/>
    <s v="64061-14-70"/>
    <x v="85"/>
    <s v="RESPONSABILIDAD CIVIL EXTRACONTRACTUAL"/>
    <s v="DAÑOS CON EL VEHÍCULO PLACA OSM002"/>
    <d v="2014-02-18T00:00:00"/>
    <s v=" OSM002"/>
    <s v="SE REALIZÓ DEPURACIÓN DE RESERVA, SEGÚN REPORTE DE PREVISORA"/>
    <m/>
    <m/>
    <m/>
    <n v="0"/>
    <s v="PREVISORA"/>
  </r>
  <r>
    <s v="B"/>
    <x v="4"/>
    <n v="193"/>
    <x v="0"/>
    <n v="1009941"/>
    <s v="68914-15-70"/>
    <x v="86"/>
    <s v="PÉRDIDA MENOR DAÑOS"/>
    <s v="DAÑOS PLACAS OSM064"/>
    <d v="2016-06-27T00:00:00"/>
    <s v="OSM064"/>
    <s v="EL 27-06-2016 SE RECIBE AVISO TELEFÓNICO DE LA DRA. ADRIANA AVISANDO QUE SE ENCUENTRA PENDIENTE EL INGRESO DEL VEHÍCULO AL TALLER // EL 27-06-2016 SE REMITE COMUNICACIÓN VÍA MAIL DE LOS DOCUMENTOS PENDIENTES Y EL INGRESO AL VEHÍCULO AL TALLER // EL 21-10-2016 SE REMITE RECORDATORIO AL ASEGURADO // EL 24-05-2017 SE REVISA EL CASO, PENDIENTE INGRESO VEHÍCULO // EL 09-02-2018 SE REALIZA DEPURACIÓN DE RESERVA SEGÚN REPORTE DE PREVISORA"/>
    <m/>
    <m/>
    <m/>
    <n v="0"/>
    <s v="PREVISORA"/>
  </r>
  <r>
    <s v="B"/>
    <x v="4"/>
    <n v="994"/>
    <x v="0"/>
    <n v="1010947"/>
    <s v="79967-20-70"/>
    <x v="87"/>
    <s v="RESPONSABILIDAD CIVIL EXTRACONTRACTUAL"/>
    <s v="DAÑOS POR VEHÍCULO PLACA OSM031"/>
    <d v="2020-07-10T00:00:00"/>
    <s v=" OSM031"/>
    <s v="SINIESTRO NO AVISADO EN PIZANO // EL 14-07-2020 SE REMITE SOLICITUD DE INFORMACIÓN AL ASEGURADO // EL 19-08-2020 SE RECIBE COMUNICACIÓN DE PREVISORA Y SE REMITE AL ASEGURADO, PARA REALIZAR EL REPORTE DEL SINIESTRO A LA LÍNEA #345 // EL 04-11-2020 SEGÚN REPORTE DE PREVISORA SE ENCUENTRA OBJETADO"/>
    <s v="SEGÚN REPORTE DE PREVISORA EL SINIESTRO SE ENCUENTRA OBJETADO"/>
    <m/>
    <m/>
    <n v="0"/>
    <s v="PREVISORA"/>
  </r>
  <r>
    <s v="B"/>
    <x v="4"/>
    <m/>
    <x v="4"/>
    <m/>
    <s v="NO AVISADO"/>
    <x v="88"/>
    <s v="BÁSICO CORRIENTE DÉBIL"/>
    <s v="NO DEFINIDO"/>
    <d v="2015-05-11T00:00:00"/>
    <s v="DAÑO DE PANTALLA DE CELULAR"/>
    <s v="EL 11-5-15 ME AVISAN LA DRA ADRIANA POR CELULAR Y SE LE ENVIA CORREO INFORMANDO EL PROCEDIMIENTO, // EL 19-5-15 ENVIO RECORDATORIO // EL 11-11-2015 SE REMITE COMUNICACIÓN VÍA MAIL SOLICITANDO SI VAN A CONTINUAR CON LA RECLAMACIÓN, EN CASO CONTRARIO, ENVIAR COMUNICACIÓN DE DESISITIMIENTO.// SE CONTACTA A LA DRA ADRIANA EL DIA 15-03-2016 QUEDO DE HABLAR ON EL ÁREA ENACRGADA DE LSO EQUIPOS PARA ENVIAR COMUNICACION DE DESISTIMIENTO/18-04-2016 SE ENVIA RECORDATORIO DE DOCUMENTOS //16-05-2016 SE CONTACTA A LA DRA ADRIANA E INFORMA QUE SE VA PROCEDER CON LA RECLAMACION"/>
    <m/>
    <m/>
    <m/>
    <n v="0"/>
    <s v="PREVISORA"/>
  </r>
  <r>
    <s v="B"/>
    <x v="4"/>
    <m/>
    <x v="4"/>
    <m/>
    <s v="NO AVISADO"/>
    <x v="88"/>
    <s v="BÁSICO CORRIENTE DÉBIL"/>
    <s v="NO DEFINIDO"/>
    <d v="2015-05-11T00:00:00"/>
    <s v="DAÑO TOTAL CELULAR"/>
    <s v="EL 11-5-15 ME AVISAN LA DRA ADRIANA POR CELULAR Y SE LE ENVIA CORREO INFORMANDO EL PROCEDIMIENTO, // EL 19-5-15 ENVIO RECORDATORIO // EL 11-11-2015 SE REMITE COMUNICACIÓN VÍA MAIL SOLICITANDO SI VAN A CONTINUAR CON LA RECLAMACIÓN, EN CASO CONTRARIO, ENVIAR COMUNICACIÓN DE DESISITIMIENTO. EL DIA 15-03-2016 SE CONTACTA A LA DRA ADRIANA Y QUEDO DE HABLAR CON EL AREA ENCARGADA PARA ENVIAR COMUNICCAION DESISTIENDO // 18-04-2016 SE ENVA RECORDATORIO DE DOCUMENTOS PENDIENTES // 16-05-2016 SE CONTACTA A LA DRA. ADRIANA Y EL ING WILMER SE CONFIRMA QUE SE VA A RECLAMAR NO SE VA DESISTIR DE LA RECLAMACION"/>
    <m/>
    <m/>
    <m/>
    <n v="0"/>
    <s v="PREVISORA"/>
  </r>
  <r>
    <s v="B"/>
    <x v="4"/>
    <n v="783"/>
    <x v="4"/>
    <n v="1003109"/>
    <s v="53335-19-70 _x000a_CASO 210866"/>
    <x v="89"/>
    <s v="SUSTRACCIÓN SIN VIOLENCIA"/>
    <s v="EMSERCHÍA"/>
    <d v="2019-06-13T00:00:00"/>
    <s v="HURTO DE UNA BICICLETA ASIGNADA AL SR. MIGUEL MORALES"/>
    <s v="EL 13-06-2019 SE RECIBEN DOCUMENTOS DEL ASEGURADO Y SE REMITEN A PREVISORA PARA AVISO DE SINIESTRO // EL 18-06-2019 SE RECIBE SOLICITUD DE DOCUMENTOS DE PREVISORA Y SE REMITE AL ASEGURADO // EL 09-07-2019 SE RECIBEN DOCUMENTOS PENDIENTES DEL ASEGURADO Y SE REMITEN A PREVISORA // EL 25-07-2019 SE RECIBE COMUNICACIÓN DE OBJECIÓN Y SE REMITE AL ASEGURADO, OBJECIÓN POR DEDUCIBLE SUPERIOR A LA PÉRDIDA"/>
    <m/>
    <m/>
    <m/>
    <n v="0"/>
    <s v="PREVISORA"/>
  </r>
  <r>
    <s v="B"/>
    <x v="4"/>
    <n v="970"/>
    <x v="4"/>
    <n v="1003109"/>
    <s v="56087-20-70 _x000a_CASO 219343"/>
    <x v="90"/>
    <s v="TERREMOTO"/>
    <s v="TUBERÍA ALIMENTACIÓN SECTOR LA CARO"/>
    <d v="2020-03-30T00:00:00"/>
    <s v="DAÑO TUBERÍA SECTOR LA CARO, POR EVENTO SÍSMICO"/>
    <s v="EL 30-03-2020 EL ASEGURADO REMITE AVISO DE SINIESTRO A PREVISORA // EL 01-04-2020 EL ASEGURADO REMITE COMUNICACIÓN AL INTERMEDIARIO, PARA QUE HAGA LA EVALUACIÓN DE LA PÉRDIDA // EL 07-05-2020 SE RECIBE COMUNICACIÓN DE OBJECIÓN Y SE REMITE AL ASEGURADO"/>
    <m/>
    <m/>
    <m/>
    <n v="0"/>
    <s v="PREVISORA"/>
  </r>
  <r>
    <s v="B"/>
    <x v="4"/>
    <n v="784"/>
    <x v="1"/>
    <n v="1006423"/>
    <s v="28014-18-70"/>
    <x v="91"/>
    <s v="ACTOS INCORRECTOS"/>
    <s v="CONTRALORÍA DE CUNDINAMARCA"/>
    <d v="2018-12-26T00:00:00"/>
    <s v="PROCESO DE RESPONSABILIDAD FISCAL - CONTRALORÍA DE CUNDINAMARCA"/>
    <s v="SE APERTURA EL RECLAMO SEGÚN INFORMACIÓN RECIBIDA DE PREVISORA"/>
    <s v="SE ENCUENTRA DEPURACIÓN DE RESERVA"/>
    <m/>
    <m/>
    <n v="0"/>
    <s v="PREVISORA"/>
  </r>
  <r>
    <s v="B"/>
    <x v="4"/>
    <n v="120"/>
    <x v="1"/>
    <n v="1006423"/>
    <s v="NO AVISADO"/>
    <x v="92"/>
    <s v="ERRORES U OMISIONES"/>
    <m/>
    <d v="2016-03-02T00:00:00"/>
    <s v="SANCIÓN Y GASTOS DE DEFENSA PROCESO DRA. FLOR DE MARÍA CELY IUC-22656-2014 Y UIC 2014-675321"/>
    <s v="SE RECIBE CORREO DE LA DRA. FLOR CELY EL DÍA 29 DE FEBRERO DE 2016 CON EL FALLO E IMPUGNACIÓN DENTRO DE LAS INVESTIGACIONES Y EL DÍA 02 DE MARZO DE 2016 SE DA AVISO A LA COMPAÑÍA// 18-04-2016 SE ENVÍA RECORDATORIO A LA DRA. FLOR CELY DE LOS SOPORTES PENDIENTES A LA FECHA // EL 25-04-2016 SE ENVÍA RECORDATORIO DE LOS DOCUMENTOS PENDIENTES  A LA DRA. FLOR DE MARÍA // EL 27-06-2016 SE ENVÍA RECORDATORIO A LA DRA. FLOR DE MARIA // EL 21-10-2016 SE REMITE RECORDATORIO"/>
    <s v="AL 04-11-2020 NO SE HAN RECIBIDO DOCUMENTOS, SE CIERRA EL RECLAMO"/>
    <n v="5000000"/>
    <m/>
    <n v="0"/>
    <s v="PREVISORA"/>
  </r>
  <r>
    <s v="B"/>
    <x v="4"/>
    <n v="750"/>
    <x v="1"/>
    <n v="1007737"/>
    <s v="28255-19-70-13 _x000a_CASO 208814"/>
    <x v="93"/>
    <s v="GASTOS DE DEFENSA"/>
    <s v="CONTRALORÍA DE CUNDINAMARCA"/>
    <d v="2019-04-02T00:00:00"/>
    <s v="GASTOS DE DEFENSA PROCESO 020-2019  - INGENIERO JAIRO PINZÓN GUERRA"/>
    <s v="EL 29-03-2019 EN LAS OFICINAS DE EMSERCHÍA SE RECIBEN LOS DOCUMENTOS DE LA RECLAMACIÓN DEL INGENIERO Y SE REMITEN A PREVISORA - SE ACLARA QUE HAY LLAMAMIENTO EN GARANTÍA // EL 17-04-2019 SE RECIBE COMUNICACIÓN DE OBJECIÓN DE LA ASEGURADORA"/>
    <m/>
    <m/>
    <m/>
    <n v="0"/>
    <s v="PREVISORA"/>
  </r>
  <r>
    <s v="A"/>
    <x v="5"/>
    <m/>
    <x v="0"/>
    <m/>
    <s v="NO AVISADO"/>
    <x v="94"/>
    <s v="ASISTENCIA"/>
    <s v="VIA PUBLICA"/>
    <m/>
    <s v=" OIL824"/>
    <s v="CORREO DEL 13-11-14,  EN EL CUA  LA DRA ADRIANA SOLCITA REITEGRO DEL COSTO DE LA GRUA A LOS SRES MOLINA // EL 13-1-15 DESDE GERENCIA LE ENVIARON NOTIFICACION A SANDRA BEJARANO // EL 19-5-15 SE RADICAN SOLICITUD A PREVISORA CON EL No. 007145 // PIZANO RECONOCE EL VALOR DE LA GRUA"/>
    <m/>
    <m/>
    <m/>
    <n v="280000"/>
    <s v="LIBERTY SEGURO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 dinámica1"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rowHeaderCaption=" ">
  <location ref="B5:E46" firstHeaderRow="0" firstDataRow="1" firstDataCol="1" rowPageCount="1" colPageCount="1"/>
  <pivotFields count="17">
    <pivotField showAll="0"/>
    <pivotField axis="axisPage" showAll="0">
      <items count="7">
        <item x="2"/>
        <item x="4"/>
        <item x="0"/>
        <item x="1"/>
        <item x="3"/>
        <item x="5"/>
        <item t="default"/>
      </items>
    </pivotField>
    <pivotField showAll="0"/>
    <pivotField axis="axisRow" showAll="0">
      <items count="9">
        <item x="0"/>
        <item x="4"/>
        <item x="1"/>
        <item x="7"/>
        <item x="5"/>
        <item x="6"/>
        <item x="2"/>
        <item x="3"/>
        <item t="default"/>
      </items>
    </pivotField>
    <pivotField showAll="0"/>
    <pivotField showAll="0"/>
    <pivotField axis="axisRow" subtotalTop="0" showAll="0" includeNewItemsInFilter="1" defaultSubtotal="0">
      <items count="11">
        <item x="0"/>
        <item x="1"/>
        <item x="2"/>
        <item x="3"/>
        <item x="4"/>
        <item x="5"/>
        <item x="6"/>
        <item x="7"/>
        <item x="8"/>
        <item x="9"/>
        <item x="10"/>
      </items>
    </pivotField>
    <pivotField showAll="0"/>
    <pivotField showAll="0"/>
    <pivotField numFmtId="14" showAll="0" defaultSubtotal="0"/>
    <pivotField showAll="0"/>
    <pivotField showAll="0"/>
    <pivotField showAll="0"/>
    <pivotField dataField="1" showAll="0"/>
    <pivotField dataField="1" showAll="0"/>
    <pivotField dataField="1" numFmtId="165" showAll="0"/>
    <pivotField showAll="0"/>
  </pivotFields>
  <rowFields count="2">
    <field x="3"/>
    <field x="6"/>
  </rowFields>
  <rowItems count="41">
    <i>
      <x/>
    </i>
    <i r="1">
      <x v="1"/>
    </i>
    <i r="1">
      <x v="2"/>
    </i>
    <i r="1">
      <x v="3"/>
    </i>
    <i r="1">
      <x v="4"/>
    </i>
    <i r="1">
      <x v="5"/>
    </i>
    <i r="1">
      <x v="7"/>
    </i>
    <i r="1">
      <x v="8"/>
    </i>
    <i r="1">
      <x v="9"/>
    </i>
    <i>
      <x v="1"/>
    </i>
    <i r="1">
      <x v="3"/>
    </i>
    <i r="1">
      <x v="4"/>
    </i>
    <i r="1">
      <x v="5"/>
    </i>
    <i r="1">
      <x v="7"/>
    </i>
    <i r="1">
      <x v="8"/>
    </i>
    <i>
      <x v="2"/>
    </i>
    <i r="1">
      <x v="3"/>
    </i>
    <i r="1">
      <x v="4"/>
    </i>
    <i r="1">
      <x v="6"/>
    </i>
    <i r="1">
      <x v="7"/>
    </i>
    <i r="1">
      <x v="8"/>
    </i>
    <i>
      <x v="3"/>
    </i>
    <i r="1">
      <x v="1"/>
    </i>
    <i r="1">
      <x v="3"/>
    </i>
    <i>
      <x v="4"/>
    </i>
    <i r="1">
      <x v="4"/>
    </i>
    <i>
      <x v="5"/>
    </i>
    <i r="1">
      <x v="2"/>
    </i>
    <i r="1">
      <x v="3"/>
    </i>
    <i r="1">
      <x v="4"/>
    </i>
    <i r="1">
      <x v="5"/>
    </i>
    <i r="1">
      <x v="7"/>
    </i>
    <i r="1">
      <x v="8"/>
    </i>
    <i>
      <x v="6"/>
    </i>
    <i r="1">
      <x v="6"/>
    </i>
    <i r="1">
      <x v="8"/>
    </i>
    <i r="1">
      <x v="9"/>
    </i>
    <i>
      <x v="7"/>
    </i>
    <i r="1">
      <x v="6"/>
    </i>
    <i r="1">
      <x v="7"/>
    </i>
    <i t="grand">
      <x/>
    </i>
  </rowItems>
  <colFields count="1">
    <field x="-2"/>
  </colFields>
  <colItems count="3">
    <i>
      <x/>
    </i>
    <i i="1">
      <x v="1"/>
    </i>
    <i i="2">
      <x v="2"/>
    </i>
  </colItems>
  <pageFields count="1">
    <pageField fld="1" hier="-1"/>
  </pageFields>
  <dataFields count="3">
    <dataField name=" VALOR RESERVA" fld="13" baseField="3" baseItem="0"/>
    <dataField name=" VALOR LIQUIDADO" fld="14" baseField="3" baseItem="0"/>
    <dataField name=" VALOR INDEMNIZADO" fld="15" baseField="0" baseItem="0"/>
  </dataFields>
  <formats count="24">
    <format dxfId="23">
      <pivotArea outline="0" collapsedLevelsAreSubtotals="1" fieldPosition="0"/>
    </format>
    <format dxfId="22">
      <pivotArea field="3" type="button" dataOnly="0" labelOnly="1" outline="0" axis="axisRow" fieldPosition="0"/>
    </format>
    <format dxfId="21">
      <pivotArea dataOnly="0" labelOnly="1" outline="0" fieldPosition="0">
        <references count="1">
          <reference field="4294967294" count="3">
            <x v="0"/>
            <x v="1"/>
            <x v="2"/>
          </reference>
        </references>
      </pivotArea>
    </format>
    <format dxfId="20">
      <pivotArea field="3" type="button" dataOnly="0" labelOnly="1" outline="0" axis="axisRow" fieldPosition="0"/>
    </format>
    <format dxfId="19">
      <pivotArea dataOnly="0" labelOnly="1" outline="0" fieldPosition="0">
        <references count="1">
          <reference field="4294967294" count="3">
            <x v="0"/>
            <x v="1"/>
            <x v="2"/>
          </reference>
        </references>
      </pivotArea>
    </format>
    <format dxfId="18">
      <pivotArea collapsedLevelsAreSubtotals="1" fieldPosition="0">
        <references count="1">
          <reference field="3" count="1">
            <x v="0"/>
          </reference>
        </references>
      </pivotArea>
    </format>
    <format dxfId="17">
      <pivotArea dataOnly="0" labelOnly="1" fieldPosition="0">
        <references count="1">
          <reference field="3" count="1">
            <x v="0"/>
          </reference>
        </references>
      </pivotArea>
    </format>
    <format dxfId="16">
      <pivotArea collapsedLevelsAreSubtotals="1" fieldPosition="0">
        <references count="1">
          <reference field="3" count="1">
            <x v="1"/>
          </reference>
        </references>
      </pivotArea>
    </format>
    <format dxfId="15">
      <pivotArea dataOnly="0" labelOnly="1" fieldPosition="0">
        <references count="1">
          <reference field="3" count="1">
            <x v="1"/>
          </reference>
        </references>
      </pivotArea>
    </format>
    <format dxfId="14">
      <pivotArea collapsedLevelsAreSubtotals="1" fieldPosition="0">
        <references count="1">
          <reference field="3" count="1">
            <x v="2"/>
          </reference>
        </references>
      </pivotArea>
    </format>
    <format dxfId="13">
      <pivotArea field="3" type="button" dataOnly="0" labelOnly="1" outline="0" axis="axisRow" fieldPosition="0"/>
    </format>
    <format dxfId="12">
      <pivotArea dataOnly="0" labelOnly="1" outline="0" fieldPosition="0">
        <references count="1">
          <reference field="4294967294" count="3">
            <x v="0"/>
            <x v="1"/>
            <x v="2"/>
          </reference>
        </references>
      </pivotArea>
    </format>
    <format dxfId="11">
      <pivotArea type="all" dataOnly="0" outline="0" fieldPosition="0"/>
    </format>
    <format dxfId="10">
      <pivotArea outline="0" collapsedLevelsAreSubtotals="1" fieldPosition="0"/>
    </format>
    <format dxfId="9">
      <pivotArea field="3" type="button" dataOnly="0" labelOnly="1" outline="0" axis="axisRow" fieldPosition="0"/>
    </format>
    <format dxfId="8">
      <pivotArea dataOnly="0" labelOnly="1" fieldPosition="0">
        <references count="1">
          <reference field="3" count="0"/>
        </references>
      </pivotArea>
    </format>
    <format dxfId="7">
      <pivotArea dataOnly="0" labelOnly="1" grandRow="1" outline="0" fieldPosition="0"/>
    </format>
    <format dxfId="6">
      <pivotArea dataOnly="0" labelOnly="1" fieldPosition="0">
        <references count="2">
          <reference field="3" count="1" selected="0">
            <x v="0"/>
          </reference>
          <reference field="6" count="7">
            <x v="1"/>
            <x v="2"/>
            <x v="3"/>
            <x v="4"/>
            <x v="5"/>
            <x v="7"/>
            <x v="8"/>
          </reference>
        </references>
      </pivotArea>
    </format>
    <format dxfId="5">
      <pivotArea dataOnly="0" labelOnly="1" fieldPosition="0">
        <references count="2">
          <reference field="3" count="1" selected="0">
            <x v="1"/>
          </reference>
          <reference field="6" count="5">
            <x v="3"/>
            <x v="4"/>
            <x v="5"/>
            <x v="7"/>
            <x v="8"/>
          </reference>
        </references>
      </pivotArea>
    </format>
    <format dxfId="4">
      <pivotArea dataOnly="0" labelOnly="1" fieldPosition="0">
        <references count="2">
          <reference field="3" count="1" selected="0">
            <x v="2"/>
          </reference>
          <reference field="6" count="4">
            <x v="3"/>
            <x v="4"/>
            <x v="6"/>
            <x v="7"/>
          </reference>
        </references>
      </pivotArea>
    </format>
    <format dxfId="3">
      <pivotArea dataOnly="0" labelOnly="1" fieldPosition="0">
        <references count="2">
          <reference field="3" count="1" selected="0">
            <x v="3"/>
          </reference>
          <reference field="6" count="2">
            <x v="1"/>
            <x v="3"/>
          </reference>
        </references>
      </pivotArea>
    </format>
    <format dxfId="2">
      <pivotArea dataOnly="0" labelOnly="1" fieldPosition="0">
        <references count="2">
          <reference field="3" count="1" selected="0">
            <x v="4"/>
          </reference>
          <reference field="6" count="1">
            <x v="4"/>
          </reference>
        </references>
      </pivotArea>
    </format>
    <format dxfId="1">
      <pivotArea dataOnly="0" labelOnly="1" fieldPosition="0">
        <references count="2">
          <reference field="3" count="1" selected="0">
            <x v="5"/>
          </reference>
          <reference field="6" count="6">
            <x v="2"/>
            <x v="3"/>
            <x v="4"/>
            <x v="5"/>
            <x v="7"/>
            <x v="8"/>
          </reference>
        </references>
      </pivotArea>
    </format>
    <format dxfId="0">
      <pivotArea dataOnly="0" labelOnly="1" outline="0" fieldPosition="0">
        <references count="1">
          <reference field="4294967294" count="3">
            <x v="0"/>
            <x v="1"/>
            <x v="2"/>
          </reference>
        </references>
      </pivotArea>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 dinámica2" cacheId="0"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rowHeaderCaption=" ">
  <location ref="H6:K108" firstHeaderRow="0" firstDataRow="1" firstDataCol="1" rowPageCount="2" colPageCount="1"/>
  <pivotFields count="17">
    <pivotField showAll="0"/>
    <pivotField axis="axisPage" multipleItemSelectionAllowed="1" showAll="0">
      <items count="7">
        <item h="1" x="5"/>
        <item h="1" x="3"/>
        <item x="2"/>
        <item h="1" x="4"/>
        <item x="1"/>
        <item h="1" x="0"/>
        <item t="default"/>
      </items>
    </pivotField>
    <pivotField showAll="0"/>
    <pivotField axis="axisPage" showAll="0">
      <items count="8">
        <item x="0"/>
        <item x="3"/>
        <item x="4"/>
        <item x="1"/>
        <item x="5"/>
        <item x="6"/>
        <item x="2"/>
        <item t="default"/>
      </items>
    </pivotField>
    <pivotField showAll="0"/>
    <pivotField showAll="0"/>
    <pivotField axis="axisRow" showAll="0">
      <items count="11">
        <item x="0"/>
        <item x="1"/>
        <item x="2"/>
        <item x="3"/>
        <item x="4"/>
        <item x="5"/>
        <item x="6"/>
        <item x="7"/>
        <item x="8"/>
        <item x="9"/>
        <item t="default"/>
      </items>
    </pivotField>
    <pivotField axis="axisRow" multipleItemSelectionAllowed="1" showAll="0">
      <items count="18">
        <item x="16"/>
        <item x="3"/>
        <item x="4"/>
        <item x="0"/>
        <item x="1"/>
        <item x="15"/>
        <item x="8"/>
        <item x="2"/>
        <item x="5"/>
        <item x="6"/>
        <item x="7"/>
        <item x="9"/>
        <item x="10"/>
        <item x="11"/>
        <item x="12"/>
        <item x="13"/>
        <item x="14"/>
        <item t="default"/>
      </items>
    </pivotField>
    <pivotField showAll="0"/>
    <pivotField showAll="0"/>
    <pivotField axis="axisRow" showAll="0" sortType="ascending">
      <items count="129">
        <item x="41"/>
        <item x="42"/>
        <item x="10"/>
        <item x="15"/>
        <item x="12"/>
        <item x="11"/>
        <item x="23"/>
        <item x="54"/>
        <item x="20"/>
        <item x="16"/>
        <item x="21"/>
        <item x="24"/>
        <item x="29"/>
        <item x="32"/>
        <item x="34"/>
        <item x="33"/>
        <item x="30"/>
        <item m="1" x="122"/>
        <item m="1" x="114"/>
        <item m="1" x="73"/>
        <item x="38"/>
        <item x="45"/>
        <item m="1" x="92"/>
        <item x="52"/>
        <item x="36"/>
        <item x="44"/>
        <item x="37"/>
        <item x="43"/>
        <item x="55"/>
        <item x="56"/>
        <item x="58"/>
        <item m="1" x="78"/>
        <item m="1" x="108"/>
        <item m="1" x="103"/>
        <item m="1" x="83"/>
        <item m="1" x="101"/>
        <item m="1" x="118"/>
        <item m="1" x="88"/>
        <item m="1" x="121"/>
        <item m="1" x="65"/>
        <item m="1" x="100"/>
        <item m="1" x="81"/>
        <item m="1" x="87"/>
        <item m="1" x="115"/>
        <item m="1" x="70"/>
        <item m="1" x="71"/>
        <item m="1" x="68"/>
        <item m="1" x="99"/>
        <item m="1" x="109"/>
        <item m="1" x="105"/>
        <item m="1" x="63"/>
        <item m="1" x="80"/>
        <item m="1" x="67"/>
        <item m="1" x="106"/>
        <item m="1" x="75"/>
        <item m="1" x="90"/>
        <item m="1" x="107"/>
        <item m="1" x="74"/>
        <item m="1" x="85"/>
        <item m="1" x="95"/>
        <item x="8"/>
        <item x="6"/>
        <item x="46"/>
        <item x="5"/>
        <item x="7"/>
        <item x="61"/>
        <item x="4"/>
        <item m="1" x="116"/>
        <item x="57"/>
        <item x="2"/>
        <item x="14"/>
        <item x="25"/>
        <item x="9"/>
        <item x="17"/>
        <item x="19"/>
        <item x="0"/>
        <item x="47"/>
        <item x="48"/>
        <item x="35"/>
        <item x="13"/>
        <item x="49"/>
        <item x="18"/>
        <item x="22"/>
        <item x="26"/>
        <item x="50"/>
        <item x="27"/>
        <item x="28"/>
        <item x="31"/>
        <item m="1" x="104"/>
        <item m="1" x="112"/>
        <item m="1" x="93"/>
        <item m="1" x="64"/>
        <item m="1" x="91"/>
        <item m="1" x="97"/>
        <item m="1" x="117"/>
        <item m="1" x="110"/>
        <item m="1" x="98"/>
        <item m="1" x="124"/>
        <item m="1" x="77"/>
        <item m="1" x="102"/>
        <item m="1" x="89"/>
        <item m="1" x="127"/>
        <item m="1" x="69"/>
        <item m="1" x="119"/>
        <item m="1" x="76"/>
        <item m="1" x="62"/>
        <item x="59"/>
        <item x="1"/>
        <item x="3"/>
        <item x="51"/>
        <item x="40"/>
        <item x="60"/>
        <item x="39"/>
        <item m="1" x="79"/>
        <item m="1" x="94"/>
        <item m="1" x="96"/>
        <item m="1" x="126"/>
        <item m="1" x="82"/>
        <item m="1" x="84"/>
        <item m="1" x="125"/>
        <item m="1" x="111"/>
        <item m="1" x="86"/>
        <item m="1" x="123"/>
        <item m="1" x="66"/>
        <item m="1" x="72"/>
        <item m="1" x="120"/>
        <item m="1" x="113"/>
        <item x="53"/>
        <item t="default"/>
      </items>
    </pivotField>
    <pivotField showAll="0"/>
    <pivotField showAll="0"/>
    <pivotField dataField="1" showAll="0"/>
    <pivotField showAll="0"/>
    <pivotField dataField="1" numFmtId="165" showAll="0"/>
    <pivotField showAll="0"/>
  </pivotFields>
  <rowFields count="3">
    <field x="10"/>
    <field x="7"/>
    <field x="6"/>
  </rowFields>
  <rowItems count="102">
    <i>
      <x v="2"/>
    </i>
    <i r="1">
      <x v="3"/>
    </i>
    <i r="2">
      <x v="1"/>
    </i>
    <i r="2">
      <x v="4"/>
    </i>
    <i>
      <x v="3"/>
    </i>
    <i r="1">
      <x v="3"/>
    </i>
    <i r="2">
      <x v="2"/>
    </i>
    <i r="2">
      <x v="3"/>
    </i>
    <i>
      <x v="4"/>
    </i>
    <i r="1">
      <x v="2"/>
    </i>
    <i r="2">
      <x v="1"/>
    </i>
    <i>
      <x v="5"/>
    </i>
    <i r="1">
      <x v="3"/>
    </i>
    <i r="2">
      <x v="1"/>
    </i>
    <i>
      <x v="6"/>
    </i>
    <i r="1">
      <x v="3"/>
    </i>
    <i r="2">
      <x v="3"/>
    </i>
    <i r="2">
      <x v="4"/>
    </i>
    <i>
      <x v="8"/>
    </i>
    <i r="1">
      <x v="1"/>
    </i>
    <i r="2">
      <x v="3"/>
    </i>
    <i r="1">
      <x v="3"/>
    </i>
    <i r="2">
      <x v="3"/>
    </i>
    <i>
      <x v="9"/>
    </i>
    <i r="1">
      <x v="3"/>
    </i>
    <i r="2">
      <x v="2"/>
    </i>
    <i>
      <x v="10"/>
    </i>
    <i r="1">
      <x v="1"/>
    </i>
    <i r="2">
      <x v="3"/>
    </i>
    <i r="2">
      <x v="7"/>
    </i>
    <i>
      <x v="11"/>
    </i>
    <i r="1">
      <x v="1"/>
    </i>
    <i r="2">
      <x v="4"/>
    </i>
    <i>
      <x v="12"/>
    </i>
    <i r="1">
      <x v="1"/>
    </i>
    <i r="2">
      <x v="7"/>
    </i>
    <i>
      <x v="13"/>
    </i>
    <i r="1">
      <x v="1"/>
    </i>
    <i r="2">
      <x v="7"/>
    </i>
    <i>
      <x v="14"/>
    </i>
    <i r="1">
      <x v="3"/>
    </i>
    <i r="2">
      <x v="7"/>
    </i>
    <i>
      <x v="15"/>
    </i>
    <i r="1">
      <x v="3"/>
    </i>
    <i r="2">
      <x v="7"/>
    </i>
    <i>
      <x v="16"/>
    </i>
    <i r="1">
      <x v="1"/>
    </i>
    <i r="2">
      <x v="7"/>
    </i>
    <i>
      <x v="70"/>
    </i>
    <i r="1">
      <x v="1"/>
    </i>
    <i r="2">
      <x v="1"/>
    </i>
    <i>
      <x v="71"/>
    </i>
    <i r="1">
      <x v="1"/>
    </i>
    <i r="2">
      <x v="4"/>
    </i>
    <i>
      <x v="72"/>
    </i>
    <i r="1">
      <x v="3"/>
    </i>
    <i r="2">
      <x v="1"/>
    </i>
    <i>
      <x v="73"/>
    </i>
    <i r="1">
      <x v="1"/>
    </i>
    <i r="2">
      <x v="2"/>
    </i>
    <i>
      <x v="74"/>
    </i>
    <i r="1">
      <x v="3"/>
    </i>
    <i r="2">
      <x v="3"/>
    </i>
    <i>
      <x v="75"/>
    </i>
    <i r="1">
      <x v="1"/>
    </i>
    <i r="2">
      <x v="1"/>
    </i>
    <i r="2">
      <x v="3"/>
    </i>
    <i r="2">
      <x v="4"/>
    </i>
    <i>
      <x v="78"/>
    </i>
    <i r="1">
      <x v="1"/>
    </i>
    <i r="2">
      <x v="8"/>
    </i>
    <i>
      <x v="79"/>
    </i>
    <i r="1">
      <x v="1"/>
    </i>
    <i r="2">
      <x v="1"/>
    </i>
    <i r="2">
      <x v="7"/>
    </i>
    <i>
      <x v="81"/>
    </i>
    <i r="1">
      <x v="1"/>
    </i>
    <i r="2">
      <x v="7"/>
    </i>
    <i r="1">
      <x v="3"/>
    </i>
    <i r="2">
      <x v="2"/>
    </i>
    <i>
      <x v="82"/>
    </i>
    <i r="1">
      <x v="1"/>
    </i>
    <i r="2">
      <x v="3"/>
    </i>
    <i r="2">
      <x v="5"/>
    </i>
    <i r="1">
      <x v="3"/>
    </i>
    <i r="2">
      <x v="3"/>
    </i>
    <i>
      <x v="83"/>
    </i>
    <i r="1">
      <x v="3"/>
    </i>
    <i r="2">
      <x v="4"/>
    </i>
    <i>
      <x v="85"/>
    </i>
    <i r="1">
      <x v="3"/>
    </i>
    <i r="2">
      <x v="4"/>
    </i>
    <i>
      <x v="86"/>
    </i>
    <i r="1">
      <x v="1"/>
    </i>
    <i r="2">
      <x v="7"/>
    </i>
    <i r="2">
      <x v="8"/>
    </i>
    <i r="1">
      <x v="3"/>
    </i>
    <i r="2">
      <x v="7"/>
    </i>
    <i>
      <x v="87"/>
    </i>
    <i r="1">
      <x v="3"/>
    </i>
    <i r="2">
      <x v="7"/>
    </i>
    <i t="grand">
      <x/>
    </i>
  </rowItems>
  <colFields count="1">
    <field x="-2"/>
  </colFields>
  <colItems count="3">
    <i>
      <x/>
    </i>
    <i i="1">
      <x v="1"/>
    </i>
    <i i="2">
      <x v="2"/>
    </i>
  </colItems>
  <pageFields count="2">
    <pageField fld="1" hier="-1"/>
    <pageField fld="3" item="0" hier="-1"/>
  </pageFields>
  <dataFields count="3">
    <dataField name="CANTIDAD" fld="15" subtotal="count" baseField="10" baseItem="2"/>
    <dataField name=" VALOR RESERVA" fld="13" baseField="7" baseItem="11" numFmtId="3"/>
    <dataField name=" VALOR INDEMNIZADO" fld="15" baseField="0" baseItem="0" numFmtId="3"/>
  </dataFields>
  <formats count="136">
    <format dxfId="159">
      <pivotArea dataOnly="0" labelOnly="1" outline="0" fieldPosition="0">
        <references count="1">
          <reference field="4294967294" count="1">
            <x v="2"/>
          </reference>
        </references>
      </pivotArea>
    </format>
    <format dxfId="158">
      <pivotArea outline="0" fieldPosition="0">
        <references count="1">
          <reference field="4294967294" count="1">
            <x v="2"/>
          </reference>
        </references>
      </pivotArea>
    </format>
    <format dxfId="157">
      <pivotArea outline="0" fieldPosition="0">
        <references count="1">
          <reference field="4294967294" count="1">
            <x v="1"/>
          </reference>
        </references>
      </pivotArea>
    </format>
    <format dxfId="156">
      <pivotArea dataOnly="0" labelOnly="1" outline="0" fieldPosition="0">
        <references count="1">
          <reference field="4294967294" count="2">
            <x v="1"/>
            <x v="2"/>
          </reference>
        </references>
      </pivotArea>
    </format>
    <format dxfId="155">
      <pivotArea dataOnly="0" labelOnly="1" outline="0" fieldPosition="0">
        <references count="1">
          <reference field="4294967294" count="2">
            <x v="1"/>
            <x v="2"/>
          </reference>
        </references>
      </pivotArea>
    </format>
    <format dxfId="154">
      <pivotArea field="10" type="button" dataOnly="0" labelOnly="1" outline="0" axis="axisRow" fieldPosition="0"/>
    </format>
    <format dxfId="153">
      <pivotArea dataOnly="0" labelOnly="1" outline="0" fieldPosition="0">
        <references count="1">
          <reference field="4294967294" count="2">
            <x v="1"/>
            <x v="2"/>
          </reference>
        </references>
      </pivotArea>
    </format>
    <format dxfId="152">
      <pivotArea collapsedLevelsAreSubtotals="1" fieldPosition="0">
        <references count="1">
          <reference field="10" count="1">
            <x v="71"/>
          </reference>
        </references>
      </pivotArea>
    </format>
    <format dxfId="151">
      <pivotArea collapsedLevelsAreSubtotals="1" fieldPosition="0">
        <references count="1">
          <reference field="10" count="1">
            <x v="73"/>
          </reference>
        </references>
      </pivotArea>
    </format>
    <format dxfId="150">
      <pivotArea collapsedLevelsAreSubtotals="1" fieldPosition="0">
        <references count="1">
          <reference field="10" count="1">
            <x v="75"/>
          </reference>
        </references>
      </pivotArea>
    </format>
    <format dxfId="149">
      <pivotArea collapsedLevelsAreSubtotals="1" fieldPosition="0">
        <references count="1">
          <reference field="10" count="1">
            <x v="79"/>
          </reference>
        </references>
      </pivotArea>
    </format>
    <format dxfId="148">
      <pivotArea dataOnly="0" labelOnly="1" fieldPosition="0">
        <references count="1">
          <reference field="10" count="0"/>
        </references>
      </pivotArea>
    </format>
    <format dxfId="147">
      <pivotArea type="all" dataOnly="0" outline="0" fieldPosition="0"/>
    </format>
    <format dxfId="146">
      <pivotArea outline="0" collapsedLevelsAreSubtotals="1" fieldPosition="0"/>
    </format>
    <format dxfId="145">
      <pivotArea field="10" type="button" dataOnly="0" labelOnly="1" outline="0" axis="axisRow" fieldPosition="0"/>
    </format>
    <format dxfId="144">
      <pivotArea dataOnly="0" labelOnly="1" fieldPosition="0">
        <references count="1">
          <reference field="10" count="21">
            <x v="17"/>
            <x v="18"/>
            <x v="19"/>
            <x v="88"/>
            <x v="89"/>
            <x v="90"/>
            <x v="91"/>
            <x v="92"/>
            <x v="93"/>
            <x v="94"/>
            <x v="95"/>
            <x v="96"/>
            <x v="97"/>
            <x v="98"/>
            <x v="99"/>
            <x v="100"/>
            <x v="101"/>
            <x v="102"/>
            <x v="103"/>
            <x v="104"/>
            <x v="105"/>
          </reference>
        </references>
      </pivotArea>
    </format>
    <format dxfId="143">
      <pivotArea dataOnly="0" labelOnly="1" grandRow="1" outline="0" fieldPosition="0"/>
    </format>
    <format dxfId="142">
      <pivotArea dataOnly="0" labelOnly="1" fieldPosition="0">
        <references count="2">
          <reference field="7" count="2">
            <x v="1"/>
            <x v="3"/>
          </reference>
          <reference field="10" count="1" selected="0">
            <x v="17"/>
          </reference>
        </references>
      </pivotArea>
    </format>
    <format dxfId="141">
      <pivotArea dataOnly="0" labelOnly="1" fieldPosition="0">
        <references count="2">
          <reference field="7" count="1">
            <x v="3"/>
          </reference>
          <reference field="10" count="1" selected="0">
            <x v="18"/>
          </reference>
        </references>
      </pivotArea>
    </format>
    <format dxfId="140">
      <pivotArea dataOnly="0" labelOnly="1" fieldPosition="0">
        <references count="2">
          <reference field="7" count="1">
            <x v="3"/>
          </reference>
          <reference field="10" count="1" selected="0">
            <x v="19"/>
          </reference>
        </references>
      </pivotArea>
    </format>
    <format dxfId="139">
      <pivotArea dataOnly="0" labelOnly="1" fieldPosition="0">
        <references count="2">
          <reference field="7" count="1">
            <x v="1"/>
          </reference>
          <reference field="10" count="1" selected="0">
            <x v="88"/>
          </reference>
        </references>
      </pivotArea>
    </format>
    <format dxfId="138">
      <pivotArea dataOnly="0" labelOnly="1" fieldPosition="0">
        <references count="2">
          <reference field="7" count="1">
            <x v="3"/>
          </reference>
          <reference field="10" count="1" selected="0">
            <x v="89"/>
          </reference>
        </references>
      </pivotArea>
    </format>
    <format dxfId="137">
      <pivotArea dataOnly="0" labelOnly="1" fieldPosition="0">
        <references count="2">
          <reference field="7" count="1">
            <x v="3"/>
          </reference>
          <reference field="10" count="1" selected="0">
            <x v="90"/>
          </reference>
        </references>
      </pivotArea>
    </format>
    <format dxfId="136">
      <pivotArea dataOnly="0" labelOnly="1" fieldPosition="0">
        <references count="2">
          <reference field="7" count="2">
            <x v="1"/>
            <x v="2"/>
          </reference>
          <reference field="10" count="1" selected="0">
            <x v="91"/>
          </reference>
        </references>
      </pivotArea>
    </format>
    <format dxfId="135">
      <pivotArea dataOnly="0" labelOnly="1" fieldPosition="0">
        <references count="2">
          <reference field="7" count="1">
            <x v="3"/>
          </reference>
          <reference field="10" count="1" selected="0">
            <x v="92"/>
          </reference>
        </references>
      </pivotArea>
    </format>
    <format dxfId="134">
      <pivotArea dataOnly="0" labelOnly="1" fieldPosition="0">
        <references count="2">
          <reference field="7" count="1">
            <x v="3"/>
          </reference>
          <reference field="10" count="1" selected="0">
            <x v="93"/>
          </reference>
        </references>
      </pivotArea>
    </format>
    <format dxfId="133">
      <pivotArea dataOnly="0" labelOnly="1" fieldPosition="0">
        <references count="2">
          <reference field="7" count="2">
            <x v="1"/>
            <x v="3"/>
          </reference>
          <reference field="10" count="1" selected="0">
            <x v="94"/>
          </reference>
        </references>
      </pivotArea>
    </format>
    <format dxfId="132">
      <pivotArea dataOnly="0" labelOnly="1" fieldPosition="0">
        <references count="2">
          <reference field="7" count="2">
            <x v="1"/>
            <x v="3"/>
          </reference>
          <reference field="10" count="1" selected="0">
            <x v="95"/>
          </reference>
        </references>
      </pivotArea>
    </format>
    <format dxfId="131">
      <pivotArea dataOnly="0" labelOnly="1" fieldPosition="0">
        <references count="2">
          <reference field="7" count="1">
            <x v="1"/>
          </reference>
          <reference field="10" count="1" selected="0">
            <x v="96"/>
          </reference>
        </references>
      </pivotArea>
    </format>
    <format dxfId="130">
      <pivotArea dataOnly="0" labelOnly="1" fieldPosition="0">
        <references count="2">
          <reference field="7" count="1">
            <x v="1"/>
          </reference>
          <reference field="10" count="1" selected="0">
            <x v="97"/>
          </reference>
        </references>
      </pivotArea>
    </format>
    <format dxfId="129">
      <pivotArea dataOnly="0" labelOnly="1" fieldPosition="0">
        <references count="2">
          <reference field="7" count="1">
            <x v="1"/>
          </reference>
          <reference field="10" count="1" selected="0">
            <x v="98"/>
          </reference>
        </references>
      </pivotArea>
    </format>
    <format dxfId="128">
      <pivotArea dataOnly="0" labelOnly="1" fieldPosition="0">
        <references count="2">
          <reference field="7" count="2">
            <x v="1"/>
            <x v="3"/>
          </reference>
          <reference field="10" count="1" selected="0">
            <x v="99"/>
          </reference>
        </references>
      </pivotArea>
    </format>
    <format dxfId="127">
      <pivotArea dataOnly="0" labelOnly="1" fieldPosition="0">
        <references count="2">
          <reference field="7" count="2">
            <x v="1"/>
            <x v="3"/>
          </reference>
          <reference field="10" count="1" selected="0">
            <x v="100"/>
          </reference>
        </references>
      </pivotArea>
    </format>
    <format dxfId="126">
      <pivotArea dataOnly="0" labelOnly="1" fieldPosition="0">
        <references count="2">
          <reference field="7" count="1">
            <x v="3"/>
          </reference>
          <reference field="10" count="1" selected="0">
            <x v="101"/>
          </reference>
        </references>
      </pivotArea>
    </format>
    <format dxfId="125">
      <pivotArea dataOnly="0" labelOnly="1" fieldPosition="0">
        <references count="2">
          <reference field="7" count="2">
            <x v="1"/>
            <x v="3"/>
          </reference>
          <reference field="10" count="1" selected="0">
            <x v="102"/>
          </reference>
        </references>
      </pivotArea>
    </format>
    <format dxfId="124">
      <pivotArea dataOnly="0" labelOnly="1" fieldPosition="0">
        <references count="2">
          <reference field="7" count="2">
            <x v="1"/>
            <x v="3"/>
          </reference>
          <reference field="10" count="1" selected="0">
            <x v="103"/>
          </reference>
        </references>
      </pivotArea>
    </format>
    <format dxfId="123">
      <pivotArea dataOnly="0" labelOnly="1" fieldPosition="0">
        <references count="2">
          <reference field="7" count="1">
            <x v="3"/>
          </reference>
          <reference field="10" count="1" selected="0">
            <x v="104"/>
          </reference>
        </references>
      </pivotArea>
    </format>
    <format dxfId="122">
      <pivotArea dataOnly="0" labelOnly="1" fieldPosition="0">
        <references count="2">
          <reference field="7" count="1">
            <x v="1"/>
          </reference>
          <reference field="10" count="1" selected="0">
            <x v="105"/>
          </reference>
        </references>
      </pivotArea>
    </format>
    <format dxfId="121">
      <pivotArea dataOnly="0" labelOnly="1" fieldPosition="0">
        <references count="3">
          <reference field="6" count="1">
            <x v="4"/>
          </reference>
          <reference field="7" count="1" selected="0">
            <x v="1"/>
          </reference>
          <reference field="10" count="1" selected="0">
            <x v="17"/>
          </reference>
        </references>
      </pivotArea>
    </format>
    <format dxfId="120">
      <pivotArea dataOnly="0" labelOnly="1" fieldPosition="0">
        <references count="3">
          <reference field="6" count="2">
            <x v="1"/>
            <x v="4"/>
          </reference>
          <reference field="7" count="1" selected="0">
            <x v="3"/>
          </reference>
          <reference field="10" count="1" selected="0">
            <x v="17"/>
          </reference>
        </references>
      </pivotArea>
    </format>
    <format dxfId="119">
      <pivotArea dataOnly="0" labelOnly="1" fieldPosition="0">
        <references count="3">
          <reference field="6" count="1">
            <x v="2"/>
          </reference>
          <reference field="7" count="1" selected="0">
            <x v="3"/>
          </reference>
          <reference field="10" count="1" selected="0">
            <x v="18"/>
          </reference>
        </references>
      </pivotArea>
    </format>
    <format dxfId="118">
      <pivotArea dataOnly="0" labelOnly="1" fieldPosition="0">
        <references count="3">
          <reference field="6" count="1">
            <x v="4"/>
          </reference>
          <reference field="7" count="1" selected="0">
            <x v="3"/>
          </reference>
          <reference field="10" count="1" selected="0">
            <x v="19"/>
          </reference>
        </references>
      </pivotArea>
    </format>
    <format dxfId="117">
      <pivotArea dataOnly="0" labelOnly="1" fieldPosition="0">
        <references count="3">
          <reference field="6" count="1">
            <x v="1"/>
          </reference>
          <reference field="7" count="1" selected="0">
            <x v="1"/>
          </reference>
          <reference field="10" count="1" selected="0">
            <x v="88"/>
          </reference>
        </references>
      </pivotArea>
    </format>
    <format dxfId="116">
      <pivotArea dataOnly="0" labelOnly="1" fieldPosition="0">
        <references count="3">
          <reference field="6" count="1">
            <x v="1"/>
          </reference>
          <reference field="7" count="1" selected="0">
            <x v="3"/>
          </reference>
          <reference field="10" count="1" selected="0">
            <x v="89"/>
          </reference>
        </references>
      </pivotArea>
    </format>
    <format dxfId="115">
      <pivotArea dataOnly="0" labelOnly="1" fieldPosition="0">
        <references count="3">
          <reference field="6" count="2">
            <x v="2"/>
            <x v="3"/>
          </reference>
          <reference field="7" count="1" selected="0">
            <x v="3"/>
          </reference>
          <reference field="10" count="1" selected="0">
            <x v="90"/>
          </reference>
        </references>
      </pivotArea>
    </format>
    <format dxfId="114">
      <pivotArea dataOnly="0" labelOnly="1" fieldPosition="0">
        <references count="3">
          <reference field="6" count="1">
            <x v="2"/>
          </reference>
          <reference field="7" count="1" selected="0">
            <x v="1"/>
          </reference>
          <reference field="10" count="1" selected="0">
            <x v="91"/>
          </reference>
        </references>
      </pivotArea>
    </format>
    <format dxfId="113">
      <pivotArea dataOnly="0" labelOnly="1" fieldPosition="0">
        <references count="3">
          <reference field="6" count="1">
            <x v="1"/>
          </reference>
          <reference field="7" count="1" selected="0">
            <x v="2"/>
          </reference>
          <reference field="10" count="1" selected="0">
            <x v="91"/>
          </reference>
        </references>
      </pivotArea>
    </format>
    <format dxfId="112">
      <pivotArea dataOnly="0" labelOnly="1" fieldPosition="0">
        <references count="3">
          <reference field="6" count="2">
            <x v="1"/>
            <x v="3"/>
          </reference>
          <reference field="7" count="1" selected="0">
            <x v="3"/>
          </reference>
          <reference field="10" count="1" selected="0">
            <x v="92"/>
          </reference>
        </references>
      </pivotArea>
    </format>
    <format dxfId="111">
      <pivotArea dataOnly="0" labelOnly="1" fieldPosition="0">
        <references count="3">
          <reference field="6" count="2">
            <x v="3"/>
            <x v="4"/>
          </reference>
          <reference field="7" count="1" selected="0">
            <x v="3"/>
          </reference>
          <reference field="10" count="1" selected="0">
            <x v="93"/>
          </reference>
        </references>
      </pivotArea>
    </format>
    <format dxfId="110">
      <pivotArea dataOnly="0" labelOnly="1" fieldPosition="0">
        <references count="3">
          <reference field="6" count="3">
            <x v="1"/>
            <x v="3"/>
            <x v="4"/>
          </reference>
          <reference field="7" count="1" selected="0">
            <x v="1"/>
          </reference>
          <reference field="10" count="1" selected="0">
            <x v="94"/>
          </reference>
        </references>
      </pivotArea>
    </format>
    <format dxfId="109">
      <pivotArea dataOnly="0" labelOnly="1" fieldPosition="0">
        <references count="3">
          <reference field="6" count="1">
            <x v="7"/>
          </reference>
          <reference field="7" count="1" selected="0">
            <x v="3"/>
          </reference>
          <reference field="10" count="1" selected="0">
            <x v="94"/>
          </reference>
        </references>
      </pivotArea>
    </format>
    <format dxfId="108">
      <pivotArea dataOnly="0" labelOnly="1" fieldPosition="0">
        <references count="3">
          <reference field="6" count="1">
            <x v="3"/>
          </reference>
          <reference field="7" count="1" selected="0">
            <x v="1"/>
          </reference>
          <reference field="10" count="1" selected="0">
            <x v="95"/>
          </reference>
        </references>
      </pivotArea>
    </format>
    <format dxfId="107">
      <pivotArea dataOnly="0" labelOnly="1" fieldPosition="0">
        <references count="3">
          <reference field="6" count="1">
            <x v="3"/>
          </reference>
          <reference field="7" count="1" selected="0">
            <x v="3"/>
          </reference>
          <reference field="10" count="1" selected="0">
            <x v="95"/>
          </reference>
        </references>
      </pivotArea>
    </format>
    <format dxfId="106">
      <pivotArea dataOnly="0" labelOnly="1" fieldPosition="0">
        <references count="3">
          <reference field="6" count="1">
            <x v="8"/>
          </reference>
          <reference field="7" count="1" selected="0">
            <x v="1"/>
          </reference>
          <reference field="10" count="1" selected="0">
            <x v="96"/>
          </reference>
        </references>
      </pivotArea>
    </format>
    <format dxfId="105">
      <pivotArea dataOnly="0" labelOnly="1" fieldPosition="0">
        <references count="3">
          <reference field="6" count="1">
            <x v="1"/>
          </reference>
          <reference field="7" count="1" selected="0">
            <x v="1"/>
          </reference>
          <reference field="10" count="1" selected="0">
            <x v="97"/>
          </reference>
        </references>
      </pivotArea>
    </format>
    <format dxfId="104">
      <pivotArea dataOnly="0" labelOnly="1" fieldPosition="0">
        <references count="3">
          <reference field="6" count="2">
            <x v="3"/>
            <x v="7"/>
          </reference>
          <reference field="7" count="1" selected="0">
            <x v="1"/>
          </reference>
          <reference field="10" count="1" selected="0">
            <x v="98"/>
          </reference>
        </references>
      </pivotArea>
    </format>
    <format dxfId="103">
      <pivotArea dataOnly="0" labelOnly="1" fieldPosition="0">
        <references count="3">
          <reference field="6" count="2">
            <x v="4"/>
            <x v="7"/>
          </reference>
          <reference field="7" count="1" selected="0">
            <x v="1"/>
          </reference>
          <reference field="10" count="1" selected="0">
            <x v="99"/>
          </reference>
        </references>
      </pivotArea>
    </format>
    <format dxfId="102">
      <pivotArea dataOnly="0" labelOnly="1" fieldPosition="0">
        <references count="3">
          <reference field="6" count="1">
            <x v="2"/>
          </reference>
          <reference field="7" count="1" selected="0">
            <x v="3"/>
          </reference>
          <reference field="10" count="1" selected="0">
            <x v="99"/>
          </reference>
        </references>
      </pivotArea>
    </format>
    <format dxfId="101">
      <pivotArea dataOnly="0" labelOnly="1" fieldPosition="0">
        <references count="3">
          <reference field="6" count="3">
            <x v="3"/>
            <x v="5"/>
            <x v="7"/>
          </reference>
          <reference field="7" count="1" selected="0">
            <x v="1"/>
          </reference>
          <reference field="10" count="1" selected="0">
            <x v="100"/>
          </reference>
        </references>
      </pivotArea>
    </format>
    <format dxfId="100">
      <pivotArea dataOnly="0" labelOnly="1" fieldPosition="0">
        <references count="3">
          <reference field="6" count="1">
            <x v="3"/>
          </reference>
          <reference field="7" count="1" selected="0">
            <x v="3"/>
          </reference>
          <reference field="10" count="1" selected="0">
            <x v="100"/>
          </reference>
        </references>
      </pivotArea>
    </format>
    <format dxfId="99">
      <pivotArea dataOnly="0" labelOnly="1" fieldPosition="0">
        <references count="3">
          <reference field="6" count="1">
            <x v="4"/>
          </reference>
          <reference field="7" count="1" selected="0">
            <x v="3"/>
          </reference>
          <reference field="10" count="1" selected="0">
            <x v="101"/>
          </reference>
        </references>
      </pivotArea>
    </format>
    <format dxfId="98">
      <pivotArea dataOnly="0" labelOnly="1" fieldPosition="0">
        <references count="3">
          <reference field="6" count="1">
            <x v="7"/>
          </reference>
          <reference field="7" count="1" selected="0">
            <x v="1"/>
          </reference>
          <reference field="10" count="1" selected="0">
            <x v="102"/>
          </reference>
        </references>
      </pivotArea>
    </format>
    <format dxfId="97">
      <pivotArea dataOnly="0" labelOnly="1" fieldPosition="0">
        <references count="3">
          <reference field="6" count="1">
            <x v="7"/>
          </reference>
          <reference field="7" count="1" selected="0">
            <x v="3"/>
          </reference>
          <reference field="10" count="1" selected="0">
            <x v="102"/>
          </reference>
        </references>
      </pivotArea>
    </format>
    <format dxfId="96">
      <pivotArea dataOnly="0" labelOnly="1" fieldPosition="0">
        <references count="3">
          <reference field="6" count="1">
            <x v="7"/>
          </reference>
          <reference field="7" count="1" selected="0">
            <x v="1"/>
          </reference>
          <reference field="10" count="1" selected="0">
            <x v="103"/>
          </reference>
        </references>
      </pivotArea>
    </format>
    <format dxfId="95">
      <pivotArea dataOnly="0" labelOnly="1" fieldPosition="0">
        <references count="3">
          <reference field="6" count="1">
            <x v="7"/>
          </reference>
          <reference field="7" count="1" selected="0">
            <x v="3"/>
          </reference>
          <reference field="10" count="1" selected="0">
            <x v="103"/>
          </reference>
        </references>
      </pivotArea>
    </format>
    <format dxfId="94">
      <pivotArea dataOnly="0" labelOnly="1" fieldPosition="0">
        <references count="3">
          <reference field="6" count="1">
            <x v="7"/>
          </reference>
          <reference field="7" count="1" selected="0">
            <x v="3"/>
          </reference>
          <reference field="10" count="1" selected="0">
            <x v="104"/>
          </reference>
        </references>
      </pivotArea>
    </format>
    <format dxfId="93">
      <pivotArea dataOnly="0" labelOnly="1" fieldPosition="0">
        <references count="3">
          <reference field="6" count="1">
            <x v="7"/>
          </reference>
          <reference field="7" count="1" selected="0">
            <x v="1"/>
          </reference>
          <reference field="10" count="1" selected="0">
            <x v="105"/>
          </reference>
        </references>
      </pivotArea>
    </format>
    <format dxfId="92">
      <pivotArea dataOnly="0" labelOnly="1" outline="0" fieldPosition="0">
        <references count="1">
          <reference field="4294967294" count="2">
            <x v="1"/>
            <x v="2"/>
          </reference>
        </references>
      </pivotArea>
    </format>
    <format dxfId="91">
      <pivotArea outline="0" collapsedLevelsAreSubtotals="1" fieldPosition="0">
        <references count="1">
          <reference field="4294967294" count="1" selected="0">
            <x v="0"/>
          </reference>
        </references>
      </pivotArea>
    </format>
    <format dxfId="90">
      <pivotArea dataOnly="0" labelOnly="1" outline="0" fieldPosition="0">
        <references count="1">
          <reference field="4294967294" count="1">
            <x v="0"/>
          </reference>
        </references>
      </pivotArea>
    </format>
    <format dxfId="89">
      <pivotArea type="all" dataOnly="0" outline="0" fieldPosition="0"/>
    </format>
    <format dxfId="88">
      <pivotArea outline="0" collapsedLevelsAreSubtotals="1" fieldPosition="0"/>
    </format>
    <format dxfId="87">
      <pivotArea field="10" type="button" dataOnly="0" labelOnly="1" outline="0" axis="axisRow" fieldPosition="0"/>
    </format>
    <format dxfId="86">
      <pivotArea dataOnly="0" labelOnly="1" fieldPosition="0">
        <references count="1">
          <reference field="10" count="28">
            <x v="2"/>
            <x v="3"/>
            <x v="4"/>
            <x v="5"/>
            <x v="6"/>
            <x v="8"/>
            <x v="9"/>
            <x v="10"/>
            <x v="11"/>
            <x v="12"/>
            <x v="13"/>
            <x v="14"/>
            <x v="15"/>
            <x v="16"/>
            <x v="70"/>
            <x v="71"/>
            <x v="72"/>
            <x v="73"/>
            <x v="74"/>
            <x v="75"/>
            <x v="78"/>
            <x v="79"/>
            <x v="81"/>
            <x v="82"/>
            <x v="83"/>
            <x v="85"/>
            <x v="86"/>
            <x v="87"/>
          </reference>
        </references>
      </pivotArea>
    </format>
    <format dxfId="85">
      <pivotArea dataOnly="0" labelOnly="1" grandRow="1" outline="0" fieldPosition="0"/>
    </format>
    <format dxfId="84">
      <pivotArea dataOnly="0" labelOnly="1" fieldPosition="0">
        <references count="2">
          <reference field="7" count="1">
            <x v="3"/>
          </reference>
          <reference field="10" count="1" selected="0">
            <x v="2"/>
          </reference>
        </references>
      </pivotArea>
    </format>
    <format dxfId="83">
      <pivotArea dataOnly="0" labelOnly="1" fieldPosition="0">
        <references count="2">
          <reference field="7" count="1">
            <x v="3"/>
          </reference>
          <reference field="10" count="1" selected="0">
            <x v="3"/>
          </reference>
        </references>
      </pivotArea>
    </format>
    <format dxfId="82">
      <pivotArea dataOnly="0" labelOnly="1" fieldPosition="0">
        <references count="2">
          <reference field="7" count="1">
            <x v="2"/>
          </reference>
          <reference field="10" count="1" selected="0">
            <x v="4"/>
          </reference>
        </references>
      </pivotArea>
    </format>
    <format dxfId="81">
      <pivotArea dataOnly="0" labelOnly="1" fieldPosition="0">
        <references count="2">
          <reference field="7" count="1">
            <x v="3"/>
          </reference>
          <reference field="10" count="1" selected="0">
            <x v="5"/>
          </reference>
        </references>
      </pivotArea>
    </format>
    <format dxfId="80">
      <pivotArea dataOnly="0" labelOnly="1" fieldPosition="0">
        <references count="2">
          <reference field="7" count="1">
            <x v="3"/>
          </reference>
          <reference field="10" count="1" selected="0">
            <x v="6"/>
          </reference>
        </references>
      </pivotArea>
    </format>
    <format dxfId="79">
      <pivotArea dataOnly="0" labelOnly="1" fieldPosition="0">
        <references count="2">
          <reference field="7" count="2">
            <x v="1"/>
            <x v="3"/>
          </reference>
          <reference field="10" count="1" selected="0">
            <x v="8"/>
          </reference>
        </references>
      </pivotArea>
    </format>
    <format dxfId="78">
      <pivotArea dataOnly="0" labelOnly="1" fieldPosition="0">
        <references count="2">
          <reference field="7" count="1">
            <x v="3"/>
          </reference>
          <reference field="10" count="1" selected="0">
            <x v="9"/>
          </reference>
        </references>
      </pivotArea>
    </format>
    <format dxfId="77">
      <pivotArea dataOnly="0" labelOnly="1" fieldPosition="0">
        <references count="2">
          <reference field="7" count="1">
            <x v="1"/>
          </reference>
          <reference field="10" count="1" selected="0">
            <x v="10"/>
          </reference>
        </references>
      </pivotArea>
    </format>
    <format dxfId="76">
      <pivotArea dataOnly="0" labelOnly="1" fieldPosition="0">
        <references count="2">
          <reference field="7" count="1">
            <x v="1"/>
          </reference>
          <reference field="10" count="1" selected="0">
            <x v="11"/>
          </reference>
        </references>
      </pivotArea>
    </format>
    <format dxfId="75">
      <pivotArea dataOnly="0" labelOnly="1" fieldPosition="0">
        <references count="2">
          <reference field="7" count="1">
            <x v="1"/>
          </reference>
          <reference field="10" count="1" selected="0">
            <x v="12"/>
          </reference>
        </references>
      </pivotArea>
    </format>
    <format dxfId="74">
      <pivotArea dataOnly="0" labelOnly="1" fieldPosition="0">
        <references count="2">
          <reference field="7" count="1">
            <x v="1"/>
          </reference>
          <reference field="10" count="1" selected="0">
            <x v="13"/>
          </reference>
        </references>
      </pivotArea>
    </format>
    <format dxfId="73">
      <pivotArea dataOnly="0" labelOnly="1" fieldPosition="0">
        <references count="2">
          <reference field="7" count="1">
            <x v="3"/>
          </reference>
          <reference field="10" count="1" selected="0">
            <x v="14"/>
          </reference>
        </references>
      </pivotArea>
    </format>
    <format dxfId="72">
      <pivotArea dataOnly="0" labelOnly="1" fieldPosition="0">
        <references count="2">
          <reference field="7" count="1">
            <x v="3"/>
          </reference>
          <reference field="10" count="1" selected="0">
            <x v="15"/>
          </reference>
        </references>
      </pivotArea>
    </format>
    <format dxfId="71">
      <pivotArea dataOnly="0" labelOnly="1" fieldPosition="0">
        <references count="2">
          <reference field="7" count="1">
            <x v="1"/>
          </reference>
          <reference field="10" count="1" selected="0">
            <x v="16"/>
          </reference>
        </references>
      </pivotArea>
    </format>
    <format dxfId="70">
      <pivotArea dataOnly="0" labelOnly="1" fieldPosition="0">
        <references count="2">
          <reference field="7" count="1">
            <x v="1"/>
          </reference>
          <reference field="10" count="1" selected="0">
            <x v="70"/>
          </reference>
        </references>
      </pivotArea>
    </format>
    <format dxfId="69">
      <pivotArea dataOnly="0" labelOnly="1" fieldPosition="0">
        <references count="2">
          <reference field="7" count="1">
            <x v="1"/>
          </reference>
          <reference field="10" count="1" selected="0">
            <x v="71"/>
          </reference>
        </references>
      </pivotArea>
    </format>
    <format dxfId="68">
      <pivotArea dataOnly="0" labelOnly="1" fieldPosition="0">
        <references count="2">
          <reference field="7" count="1">
            <x v="3"/>
          </reference>
          <reference field="10" count="1" selected="0">
            <x v="72"/>
          </reference>
        </references>
      </pivotArea>
    </format>
    <format dxfId="67">
      <pivotArea dataOnly="0" labelOnly="1" fieldPosition="0">
        <references count="2">
          <reference field="7" count="1">
            <x v="1"/>
          </reference>
          <reference field="10" count="1" selected="0">
            <x v="73"/>
          </reference>
        </references>
      </pivotArea>
    </format>
    <format dxfId="66">
      <pivotArea dataOnly="0" labelOnly="1" fieldPosition="0">
        <references count="2">
          <reference field="7" count="1">
            <x v="3"/>
          </reference>
          <reference field="10" count="1" selected="0">
            <x v="74"/>
          </reference>
        </references>
      </pivotArea>
    </format>
    <format dxfId="65">
      <pivotArea dataOnly="0" labelOnly="1" fieldPosition="0">
        <references count="2">
          <reference field="7" count="1">
            <x v="1"/>
          </reference>
          <reference field="10" count="1" selected="0">
            <x v="75"/>
          </reference>
        </references>
      </pivotArea>
    </format>
    <format dxfId="64">
      <pivotArea dataOnly="0" labelOnly="1" fieldPosition="0">
        <references count="2">
          <reference field="7" count="1">
            <x v="1"/>
          </reference>
          <reference field="10" count="1" selected="0">
            <x v="78"/>
          </reference>
        </references>
      </pivotArea>
    </format>
    <format dxfId="63">
      <pivotArea dataOnly="0" labelOnly="1" fieldPosition="0">
        <references count="2">
          <reference field="7" count="1">
            <x v="1"/>
          </reference>
          <reference field="10" count="1" selected="0">
            <x v="79"/>
          </reference>
        </references>
      </pivotArea>
    </format>
    <format dxfId="62">
      <pivotArea dataOnly="0" labelOnly="1" fieldPosition="0">
        <references count="2">
          <reference field="7" count="2">
            <x v="1"/>
            <x v="3"/>
          </reference>
          <reference field="10" count="1" selected="0">
            <x v="81"/>
          </reference>
        </references>
      </pivotArea>
    </format>
    <format dxfId="61">
      <pivotArea dataOnly="0" labelOnly="1" fieldPosition="0">
        <references count="2">
          <reference field="7" count="2">
            <x v="1"/>
            <x v="3"/>
          </reference>
          <reference field="10" count="1" selected="0">
            <x v="82"/>
          </reference>
        </references>
      </pivotArea>
    </format>
    <format dxfId="60">
      <pivotArea dataOnly="0" labelOnly="1" fieldPosition="0">
        <references count="2">
          <reference field="7" count="1">
            <x v="3"/>
          </reference>
          <reference field="10" count="1" selected="0">
            <x v="83"/>
          </reference>
        </references>
      </pivotArea>
    </format>
    <format dxfId="59">
      <pivotArea dataOnly="0" labelOnly="1" fieldPosition="0">
        <references count="2">
          <reference field="7" count="1">
            <x v="3"/>
          </reference>
          <reference field="10" count="1" selected="0">
            <x v="85"/>
          </reference>
        </references>
      </pivotArea>
    </format>
    <format dxfId="58">
      <pivotArea dataOnly="0" labelOnly="1" fieldPosition="0">
        <references count="2">
          <reference field="7" count="2">
            <x v="1"/>
            <x v="3"/>
          </reference>
          <reference field="10" count="1" selected="0">
            <x v="86"/>
          </reference>
        </references>
      </pivotArea>
    </format>
    <format dxfId="57">
      <pivotArea dataOnly="0" labelOnly="1" fieldPosition="0">
        <references count="2">
          <reference field="7" count="1">
            <x v="3"/>
          </reference>
          <reference field="10" count="1" selected="0">
            <x v="87"/>
          </reference>
        </references>
      </pivotArea>
    </format>
    <format dxfId="56">
      <pivotArea dataOnly="0" labelOnly="1" fieldPosition="0">
        <references count="3">
          <reference field="6" count="2">
            <x v="1"/>
            <x v="4"/>
          </reference>
          <reference field="7" count="1" selected="0">
            <x v="3"/>
          </reference>
          <reference field="10" count="1" selected="0">
            <x v="2"/>
          </reference>
        </references>
      </pivotArea>
    </format>
    <format dxfId="55">
      <pivotArea dataOnly="0" labelOnly="1" fieldPosition="0">
        <references count="3">
          <reference field="6" count="2">
            <x v="2"/>
            <x v="3"/>
          </reference>
          <reference field="7" count="1" selected="0">
            <x v="3"/>
          </reference>
          <reference field="10" count="1" selected="0">
            <x v="3"/>
          </reference>
        </references>
      </pivotArea>
    </format>
    <format dxfId="54">
      <pivotArea dataOnly="0" labelOnly="1" fieldPosition="0">
        <references count="3">
          <reference field="6" count="1">
            <x v="1"/>
          </reference>
          <reference field="7" count="1" selected="0">
            <x v="2"/>
          </reference>
          <reference field="10" count="1" selected="0">
            <x v="4"/>
          </reference>
        </references>
      </pivotArea>
    </format>
    <format dxfId="53">
      <pivotArea dataOnly="0" labelOnly="1" fieldPosition="0">
        <references count="3">
          <reference field="6" count="1">
            <x v="1"/>
          </reference>
          <reference field="7" count="1" selected="0">
            <x v="3"/>
          </reference>
          <reference field="10" count="1" selected="0">
            <x v="5"/>
          </reference>
        </references>
      </pivotArea>
    </format>
    <format dxfId="52">
      <pivotArea dataOnly="0" labelOnly="1" fieldPosition="0">
        <references count="3">
          <reference field="6" count="2">
            <x v="3"/>
            <x v="4"/>
          </reference>
          <reference field="7" count="1" selected="0">
            <x v="3"/>
          </reference>
          <reference field="10" count="1" selected="0">
            <x v="6"/>
          </reference>
        </references>
      </pivotArea>
    </format>
    <format dxfId="51">
      <pivotArea dataOnly="0" labelOnly="1" fieldPosition="0">
        <references count="3">
          <reference field="6" count="1">
            <x v="3"/>
          </reference>
          <reference field="7" count="1" selected="0">
            <x v="1"/>
          </reference>
          <reference field="10" count="1" selected="0">
            <x v="8"/>
          </reference>
        </references>
      </pivotArea>
    </format>
    <format dxfId="50">
      <pivotArea dataOnly="0" labelOnly="1" fieldPosition="0">
        <references count="3">
          <reference field="6" count="1">
            <x v="3"/>
          </reference>
          <reference field="7" count="1" selected="0">
            <x v="3"/>
          </reference>
          <reference field="10" count="1" selected="0">
            <x v="8"/>
          </reference>
        </references>
      </pivotArea>
    </format>
    <format dxfId="49">
      <pivotArea dataOnly="0" labelOnly="1" fieldPosition="0">
        <references count="3">
          <reference field="6" count="1">
            <x v="2"/>
          </reference>
          <reference field="7" count="1" selected="0">
            <x v="3"/>
          </reference>
          <reference field="10" count="1" selected="0">
            <x v="9"/>
          </reference>
        </references>
      </pivotArea>
    </format>
    <format dxfId="48">
      <pivotArea dataOnly="0" labelOnly="1" fieldPosition="0">
        <references count="3">
          <reference field="6" count="2">
            <x v="3"/>
            <x v="7"/>
          </reference>
          <reference field="7" count="1" selected="0">
            <x v="1"/>
          </reference>
          <reference field="10" count="1" selected="0">
            <x v="10"/>
          </reference>
        </references>
      </pivotArea>
    </format>
    <format dxfId="47">
      <pivotArea dataOnly="0" labelOnly="1" fieldPosition="0">
        <references count="3">
          <reference field="6" count="1">
            <x v="4"/>
          </reference>
          <reference field="7" count="1" selected="0">
            <x v="1"/>
          </reference>
          <reference field="10" count="1" selected="0">
            <x v="11"/>
          </reference>
        </references>
      </pivotArea>
    </format>
    <format dxfId="46">
      <pivotArea dataOnly="0" labelOnly="1" fieldPosition="0">
        <references count="3">
          <reference field="6" count="1">
            <x v="7"/>
          </reference>
          <reference field="7" count="1" selected="0">
            <x v="1"/>
          </reference>
          <reference field="10" count="1" selected="0">
            <x v="12"/>
          </reference>
        </references>
      </pivotArea>
    </format>
    <format dxfId="45">
      <pivotArea dataOnly="0" labelOnly="1" fieldPosition="0">
        <references count="3">
          <reference field="6" count="1">
            <x v="7"/>
          </reference>
          <reference field="7" count="1" selected="0">
            <x v="1"/>
          </reference>
          <reference field="10" count="1" selected="0">
            <x v="13"/>
          </reference>
        </references>
      </pivotArea>
    </format>
    <format dxfId="44">
      <pivotArea dataOnly="0" labelOnly="1" fieldPosition="0">
        <references count="3">
          <reference field="6" count="1">
            <x v="7"/>
          </reference>
          <reference field="7" count="1" selected="0">
            <x v="3"/>
          </reference>
          <reference field="10" count="1" selected="0">
            <x v="14"/>
          </reference>
        </references>
      </pivotArea>
    </format>
    <format dxfId="43">
      <pivotArea dataOnly="0" labelOnly="1" fieldPosition="0">
        <references count="3">
          <reference field="6" count="1">
            <x v="7"/>
          </reference>
          <reference field="7" count="1" selected="0">
            <x v="3"/>
          </reference>
          <reference field="10" count="1" selected="0">
            <x v="15"/>
          </reference>
        </references>
      </pivotArea>
    </format>
    <format dxfId="42">
      <pivotArea dataOnly="0" labelOnly="1" fieldPosition="0">
        <references count="3">
          <reference field="6" count="1">
            <x v="7"/>
          </reference>
          <reference field="7" count="1" selected="0">
            <x v="1"/>
          </reference>
          <reference field="10" count="1" selected="0">
            <x v="16"/>
          </reference>
        </references>
      </pivotArea>
    </format>
    <format dxfId="41">
      <pivotArea dataOnly="0" labelOnly="1" fieldPosition="0">
        <references count="3">
          <reference field="6" count="1">
            <x v="1"/>
          </reference>
          <reference field="7" count="1" selected="0">
            <x v="1"/>
          </reference>
          <reference field="10" count="1" selected="0">
            <x v="70"/>
          </reference>
        </references>
      </pivotArea>
    </format>
    <format dxfId="40">
      <pivotArea dataOnly="0" labelOnly="1" fieldPosition="0">
        <references count="3">
          <reference field="6" count="1">
            <x v="4"/>
          </reference>
          <reference field="7" count="1" selected="0">
            <x v="1"/>
          </reference>
          <reference field="10" count="1" selected="0">
            <x v="71"/>
          </reference>
        </references>
      </pivotArea>
    </format>
    <format dxfId="39">
      <pivotArea dataOnly="0" labelOnly="1" fieldPosition="0">
        <references count="3">
          <reference field="6" count="1">
            <x v="1"/>
          </reference>
          <reference field="7" count="1" selected="0">
            <x v="3"/>
          </reference>
          <reference field="10" count="1" selected="0">
            <x v="72"/>
          </reference>
        </references>
      </pivotArea>
    </format>
    <format dxfId="38">
      <pivotArea dataOnly="0" labelOnly="1" fieldPosition="0">
        <references count="3">
          <reference field="6" count="1">
            <x v="2"/>
          </reference>
          <reference field="7" count="1" selected="0">
            <x v="1"/>
          </reference>
          <reference field="10" count="1" selected="0">
            <x v="73"/>
          </reference>
        </references>
      </pivotArea>
    </format>
    <format dxfId="37">
      <pivotArea dataOnly="0" labelOnly="1" fieldPosition="0">
        <references count="3">
          <reference field="6" count="1">
            <x v="3"/>
          </reference>
          <reference field="7" count="1" selected="0">
            <x v="3"/>
          </reference>
          <reference field="10" count="1" selected="0">
            <x v="74"/>
          </reference>
        </references>
      </pivotArea>
    </format>
    <format dxfId="36">
      <pivotArea dataOnly="0" labelOnly="1" fieldPosition="0">
        <references count="3">
          <reference field="6" count="3">
            <x v="1"/>
            <x v="3"/>
            <x v="4"/>
          </reference>
          <reference field="7" count="1" selected="0">
            <x v="1"/>
          </reference>
          <reference field="10" count="1" selected="0">
            <x v="75"/>
          </reference>
        </references>
      </pivotArea>
    </format>
    <format dxfId="35">
      <pivotArea dataOnly="0" labelOnly="1" fieldPosition="0">
        <references count="3">
          <reference field="6" count="1">
            <x v="8"/>
          </reference>
          <reference field="7" count="1" selected="0">
            <x v="1"/>
          </reference>
          <reference field="10" count="1" selected="0">
            <x v="78"/>
          </reference>
        </references>
      </pivotArea>
    </format>
    <format dxfId="34">
      <pivotArea dataOnly="0" labelOnly="1" fieldPosition="0">
        <references count="3">
          <reference field="6" count="2">
            <x v="1"/>
            <x v="7"/>
          </reference>
          <reference field="7" count="1" selected="0">
            <x v="1"/>
          </reference>
          <reference field="10" count="1" selected="0">
            <x v="79"/>
          </reference>
        </references>
      </pivotArea>
    </format>
    <format dxfId="33">
      <pivotArea dataOnly="0" labelOnly="1" fieldPosition="0">
        <references count="3">
          <reference field="6" count="1">
            <x v="7"/>
          </reference>
          <reference field="7" count="1" selected="0">
            <x v="1"/>
          </reference>
          <reference field="10" count="1" selected="0">
            <x v="81"/>
          </reference>
        </references>
      </pivotArea>
    </format>
    <format dxfId="32">
      <pivotArea dataOnly="0" labelOnly="1" fieldPosition="0">
        <references count="3">
          <reference field="6" count="1">
            <x v="2"/>
          </reference>
          <reference field="7" count="1" selected="0">
            <x v="3"/>
          </reference>
          <reference field="10" count="1" selected="0">
            <x v="81"/>
          </reference>
        </references>
      </pivotArea>
    </format>
    <format dxfId="31">
      <pivotArea dataOnly="0" labelOnly="1" fieldPosition="0">
        <references count="3">
          <reference field="6" count="2">
            <x v="3"/>
            <x v="5"/>
          </reference>
          <reference field="7" count="1" selected="0">
            <x v="1"/>
          </reference>
          <reference field="10" count="1" selected="0">
            <x v="82"/>
          </reference>
        </references>
      </pivotArea>
    </format>
    <format dxfId="30">
      <pivotArea dataOnly="0" labelOnly="1" fieldPosition="0">
        <references count="3">
          <reference field="6" count="1">
            <x v="3"/>
          </reference>
          <reference field="7" count="1" selected="0">
            <x v="3"/>
          </reference>
          <reference field="10" count="1" selected="0">
            <x v="82"/>
          </reference>
        </references>
      </pivotArea>
    </format>
    <format dxfId="29">
      <pivotArea dataOnly="0" labelOnly="1" fieldPosition="0">
        <references count="3">
          <reference field="6" count="1">
            <x v="4"/>
          </reference>
          <reference field="7" count="1" selected="0">
            <x v="3"/>
          </reference>
          <reference field="10" count="1" selected="0">
            <x v="83"/>
          </reference>
        </references>
      </pivotArea>
    </format>
    <format dxfId="28">
      <pivotArea dataOnly="0" labelOnly="1" fieldPosition="0">
        <references count="3">
          <reference field="6" count="1">
            <x v="4"/>
          </reference>
          <reference field="7" count="1" selected="0">
            <x v="3"/>
          </reference>
          <reference field="10" count="1" selected="0">
            <x v="85"/>
          </reference>
        </references>
      </pivotArea>
    </format>
    <format dxfId="27">
      <pivotArea dataOnly="0" labelOnly="1" fieldPosition="0">
        <references count="3">
          <reference field="6" count="2">
            <x v="7"/>
            <x v="8"/>
          </reference>
          <reference field="7" count="1" selected="0">
            <x v="1"/>
          </reference>
          <reference field="10" count="1" selected="0">
            <x v="86"/>
          </reference>
        </references>
      </pivotArea>
    </format>
    <format dxfId="26">
      <pivotArea dataOnly="0" labelOnly="1" fieldPosition="0">
        <references count="3">
          <reference field="6" count="1">
            <x v="7"/>
          </reference>
          <reference field="7" count="1" selected="0">
            <x v="3"/>
          </reference>
          <reference field="10" count="1" selected="0">
            <x v="86"/>
          </reference>
        </references>
      </pivotArea>
    </format>
    <format dxfId="25">
      <pivotArea dataOnly="0" labelOnly="1" fieldPosition="0">
        <references count="3">
          <reference field="6" count="1">
            <x v="7"/>
          </reference>
          <reference field="7" count="1" selected="0">
            <x v="3"/>
          </reference>
          <reference field="10" count="1" selected="0">
            <x v="87"/>
          </reference>
        </references>
      </pivotArea>
    </format>
    <format dxfId="24">
      <pivotArea dataOnly="0" labelOnly="1" outline="0" fieldPosition="0">
        <references count="1">
          <reference field="4294967294" count="3">
            <x v="0"/>
            <x v="1"/>
            <x v="2"/>
          </reference>
        </references>
      </pivotArea>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L244"/>
  <sheetViews>
    <sheetView topLeftCell="C103" zoomScale="85" zoomScaleNormal="85" zoomScaleSheetLayoutView="115" workbookViewId="0">
      <selection activeCell="G6" sqref="G6"/>
    </sheetView>
  </sheetViews>
  <sheetFormatPr baseColWidth="10" defaultColWidth="11.42578125" defaultRowHeight="12.75" x14ac:dyDescent="0.2"/>
  <cols>
    <col min="1" max="1" width="4.140625" style="34" customWidth="1"/>
    <col min="2" max="2" width="47.5703125" style="34" bestFit="1" customWidth="1"/>
    <col min="3" max="3" width="17.42578125" style="34" bestFit="1" customWidth="1"/>
    <col min="4" max="4" width="14.140625" style="34" bestFit="1" customWidth="1"/>
    <col min="5" max="5" width="15.5703125" style="34" bestFit="1" customWidth="1"/>
    <col min="6" max="6" width="13.140625" style="34" customWidth="1"/>
    <col min="7" max="7" width="11.140625" style="34" customWidth="1"/>
    <col min="8" max="8" width="47.5703125" style="53" bestFit="1" customWidth="1"/>
    <col min="9" max="9" width="19.42578125" style="13" bestFit="1" customWidth="1"/>
    <col min="10" max="10" width="9.7109375" style="53" bestFit="1" customWidth="1"/>
    <col min="11" max="11" width="13.7109375" style="53" bestFit="1" customWidth="1"/>
    <col min="12" max="12" width="11.140625" style="34" customWidth="1"/>
    <col min="13" max="16384" width="11.42578125" style="34"/>
  </cols>
  <sheetData>
    <row r="3" spans="2:12" x14ac:dyDescent="0.2">
      <c r="B3" t="s">
        <v>0</v>
      </c>
      <c r="C3" t="s">
        <v>1</v>
      </c>
      <c r="H3" s="50" t="s">
        <v>0</v>
      </c>
      <c r="I3" s="50" t="s">
        <v>2</v>
      </c>
      <c r="J3" s="50"/>
      <c r="K3" s="50"/>
    </row>
    <row r="4" spans="2:12" x14ac:dyDescent="0.2">
      <c r="H4" s="50" t="s">
        <v>3</v>
      </c>
      <c r="I4" s="50" t="s">
        <v>4</v>
      </c>
      <c r="J4" s="50"/>
      <c r="K4" s="50"/>
    </row>
    <row r="5" spans="2:12" s="13" customFormat="1" ht="25.5" x14ac:dyDescent="0.2">
      <c r="B5" s="38" t="s">
        <v>5</v>
      </c>
      <c r="C5" s="38" t="s">
        <v>6</v>
      </c>
      <c r="D5" s="38" t="s">
        <v>7</v>
      </c>
      <c r="E5" s="38" t="s">
        <v>8</v>
      </c>
      <c r="F5" s="34"/>
      <c r="G5" s="34"/>
      <c r="H5" s="50"/>
      <c r="I5" s="41"/>
      <c r="J5" s="50"/>
      <c r="K5" s="50"/>
      <c r="L5" s="34"/>
    </row>
    <row r="6" spans="2:12" ht="38.25" x14ac:dyDescent="0.2">
      <c r="B6" s="43" t="s">
        <v>4</v>
      </c>
      <c r="C6" s="44">
        <v>7379867</v>
      </c>
      <c r="D6" s="45">
        <v>52005285</v>
      </c>
      <c r="E6" s="46">
        <v>410546107</v>
      </c>
      <c r="H6" s="49" t="s">
        <v>5</v>
      </c>
      <c r="I6" s="41" t="s">
        <v>9</v>
      </c>
      <c r="J6" s="38" t="s">
        <v>6</v>
      </c>
      <c r="K6" s="39" t="s">
        <v>8</v>
      </c>
      <c r="L6"/>
    </row>
    <row r="7" spans="2:12" x14ac:dyDescent="0.2">
      <c r="B7" s="42" t="s">
        <v>10</v>
      </c>
      <c r="C7" s="47"/>
      <c r="D7" s="47"/>
      <c r="E7" s="47">
        <v>54550133</v>
      </c>
      <c r="H7" s="51" t="s">
        <v>11</v>
      </c>
      <c r="I7" s="41">
        <v>2</v>
      </c>
      <c r="J7" s="52"/>
      <c r="K7" s="52">
        <v>5186437</v>
      </c>
      <c r="L7"/>
    </row>
    <row r="8" spans="2:12" x14ac:dyDescent="0.2">
      <c r="B8" s="42" t="s">
        <v>12</v>
      </c>
      <c r="C8" s="47"/>
      <c r="D8" s="47"/>
      <c r="E8" s="47">
        <v>16203277</v>
      </c>
      <c r="H8" s="51" t="s">
        <v>13</v>
      </c>
      <c r="I8" s="41">
        <v>2</v>
      </c>
      <c r="J8" s="52"/>
      <c r="K8" s="52">
        <v>5186437</v>
      </c>
      <c r="L8"/>
    </row>
    <row r="9" spans="2:12" x14ac:dyDescent="0.2">
      <c r="B9" s="42" t="s">
        <v>14</v>
      </c>
      <c r="C9" s="47"/>
      <c r="D9" s="47"/>
      <c r="E9" s="47">
        <v>239036759</v>
      </c>
      <c r="H9" s="51" t="s">
        <v>10</v>
      </c>
      <c r="I9" s="41">
        <v>1</v>
      </c>
      <c r="J9" s="52"/>
      <c r="K9" s="52">
        <v>1986437</v>
      </c>
      <c r="L9"/>
    </row>
    <row r="10" spans="2:12" x14ac:dyDescent="0.2">
      <c r="B10" s="42" t="s">
        <v>15</v>
      </c>
      <c r="C10" s="47"/>
      <c r="D10" s="47"/>
      <c r="E10" s="47">
        <v>37633965</v>
      </c>
      <c r="H10" s="51" t="s">
        <v>15</v>
      </c>
      <c r="I10" s="41">
        <v>1</v>
      </c>
      <c r="J10" s="52"/>
      <c r="K10" s="52">
        <v>3200000</v>
      </c>
      <c r="L10"/>
    </row>
    <row r="11" spans="2:12" x14ac:dyDescent="0.2">
      <c r="B11" s="42" t="s">
        <v>16</v>
      </c>
      <c r="C11" s="47"/>
      <c r="D11" s="47"/>
      <c r="E11" s="47">
        <v>12174307</v>
      </c>
      <c r="H11" s="51" t="s">
        <v>17</v>
      </c>
      <c r="I11" s="41">
        <v>2</v>
      </c>
      <c r="J11" s="52"/>
      <c r="K11" s="52">
        <v>1101045</v>
      </c>
      <c r="L11"/>
    </row>
    <row r="12" spans="2:12" x14ac:dyDescent="0.2">
      <c r="B12" s="42" t="s">
        <v>18</v>
      </c>
      <c r="C12" s="47">
        <v>2400000</v>
      </c>
      <c r="D12" s="47">
        <v>40143696</v>
      </c>
      <c r="E12" s="47">
        <v>44065944</v>
      </c>
      <c r="H12" s="51" t="s">
        <v>13</v>
      </c>
      <c r="I12" s="41">
        <v>2</v>
      </c>
      <c r="J12" s="52"/>
      <c r="K12" s="52">
        <v>1101045</v>
      </c>
      <c r="L12"/>
    </row>
    <row r="13" spans="2:12" x14ac:dyDescent="0.2">
      <c r="B13" s="42" t="s">
        <v>19</v>
      </c>
      <c r="C13" s="47"/>
      <c r="D13" s="47">
        <v>4511722</v>
      </c>
      <c r="E13" s="47">
        <v>4511722</v>
      </c>
      <c r="H13" s="51" t="s">
        <v>12</v>
      </c>
      <c r="I13" s="41">
        <v>1</v>
      </c>
      <c r="J13" s="52"/>
      <c r="K13" s="52">
        <v>650000</v>
      </c>
      <c r="L13"/>
    </row>
    <row r="14" spans="2:12" x14ac:dyDescent="0.2">
      <c r="B14" s="42" t="s">
        <v>20</v>
      </c>
      <c r="C14" s="47">
        <v>4979867</v>
      </c>
      <c r="D14" s="47">
        <v>7349867</v>
      </c>
      <c r="E14" s="47">
        <v>2370000</v>
      </c>
      <c r="H14" s="51" t="s">
        <v>14</v>
      </c>
      <c r="I14" s="41">
        <v>1</v>
      </c>
      <c r="J14" s="52"/>
      <c r="K14" s="52">
        <v>451045</v>
      </c>
      <c r="L14"/>
    </row>
    <row r="15" spans="2:12" x14ac:dyDescent="0.2">
      <c r="B15" s="40" t="s">
        <v>21</v>
      </c>
      <c r="C15" s="47">
        <v>0</v>
      </c>
      <c r="D15" s="47">
        <v>6341253</v>
      </c>
      <c r="E15" s="47">
        <v>13746804</v>
      </c>
      <c r="H15" s="51" t="s">
        <v>22</v>
      </c>
      <c r="I15" s="41">
        <v>1</v>
      </c>
      <c r="J15" s="52"/>
      <c r="K15" s="52">
        <v>228636</v>
      </c>
      <c r="L15"/>
    </row>
    <row r="16" spans="2:12" x14ac:dyDescent="0.2">
      <c r="B16" s="42" t="s">
        <v>14</v>
      </c>
      <c r="C16" s="47"/>
      <c r="D16" s="47"/>
      <c r="E16" s="47">
        <v>1640000</v>
      </c>
      <c r="H16" s="51" t="s">
        <v>23</v>
      </c>
      <c r="I16" s="41">
        <v>1</v>
      </c>
      <c r="J16" s="52"/>
      <c r="K16" s="52">
        <v>228636</v>
      </c>
      <c r="L16"/>
    </row>
    <row r="17" spans="2:12" x14ac:dyDescent="0.2">
      <c r="B17" s="42" t="s">
        <v>15</v>
      </c>
      <c r="C17" s="47"/>
      <c r="D17" s="47"/>
      <c r="E17" s="47">
        <v>4805551</v>
      </c>
      <c r="H17" s="51" t="s">
        <v>10</v>
      </c>
      <c r="I17" s="41">
        <v>1</v>
      </c>
      <c r="J17" s="52"/>
      <c r="K17" s="52">
        <v>228636</v>
      </c>
      <c r="L17"/>
    </row>
    <row r="18" spans="2:12" x14ac:dyDescent="0.2">
      <c r="B18" s="42" t="s">
        <v>16</v>
      </c>
      <c r="C18" s="47"/>
      <c r="D18" s="47"/>
      <c r="E18" s="47">
        <v>960000</v>
      </c>
      <c r="H18" s="51" t="s">
        <v>24</v>
      </c>
      <c r="I18" s="41">
        <v>1</v>
      </c>
      <c r="J18" s="52"/>
      <c r="K18" s="52">
        <v>925556</v>
      </c>
      <c r="L18"/>
    </row>
    <row r="19" spans="2:12" x14ac:dyDescent="0.2">
      <c r="B19" s="42" t="s">
        <v>18</v>
      </c>
      <c r="C19" s="47">
        <v>0</v>
      </c>
      <c r="D19" s="47">
        <v>5561353</v>
      </c>
      <c r="E19" s="47">
        <v>5561353</v>
      </c>
      <c r="H19" s="51" t="s">
        <v>13</v>
      </c>
      <c r="I19" s="41">
        <v>1</v>
      </c>
      <c r="J19" s="52"/>
      <c r="K19" s="52">
        <v>925556</v>
      </c>
      <c r="L19"/>
    </row>
    <row r="20" spans="2:12" x14ac:dyDescent="0.2">
      <c r="B20" s="42" t="s">
        <v>19</v>
      </c>
      <c r="C20" s="47"/>
      <c r="D20" s="47">
        <v>779900</v>
      </c>
      <c r="E20" s="47">
        <v>779900</v>
      </c>
      <c r="H20" s="51" t="s">
        <v>10</v>
      </c>
      <c r="I20" s="41">
        <v>1</v>
      </c>
      <c r="J20" s="52"/>
      <c r="K20" s="52">
        <v>925556</v>
      </c>
      <c r="L20"/>
    </row>
    <row r="21" spans="2:12" x14ac:dyDescent="0.2">
      <c r="B21" s="40" t="s">
        <v>25</v>
      </c>
      <c r="C21" s="47">
        <v>71014000</v>
      </c>
      <c r="D21" s="47">
        <v>12000000</v>
      </c>
      <c r="E21" s="47">
        <v>7875000</v>
      </c>
      <c r="H21" s="51" t="s">
        <v>26</v>
      </c>
      <c r="I21" s="41">
        <v>2</v>
      </c>
      <c r="J21" s="52"/>
      <c r="K21" s="52">
        <v>23516729</v>
      </c>
      <c r="L21"/>
    </row>
    <row r="22" spans="2:12" x14ac:dyDescent="0.2">
      <c r="B22" s="42" t="s">
        <v>14</v>
      </c>
      <c r="C22" s="47"/>
      <c r="D22" s="47"/>
      <c r="E22" s="47">
        <v>0</v>
      </c>
      <c r="H22" s="51" t="s">
        <v>13</v>
      </c>
      <c r="I22" s="41">
        <v>2</v>
      </c>
      <c r="J22" s="52"/>
      <c r="K22" s="52">
        <v>23516729</v>
      </c>
      <c r="L22"/>
    </row>
    <row r="23" spans="2:12" x14ac:dyDescent="0.2">
      <c r="B23" s="42" t="s">
        <v>15</v>
      </c>
      <c r="C23" s="47">
        <v>5014000</v>
      </c>
      <c r="D23" s="47"/>
      <c r="E23" s="47">
        <v>1875000</v>
      </c>
      <c r="H23" s="51" t="s">
        <v>14</v>
      </c>
      <c r="I23" s="41">
        <v>1</v>
      </c>
      <c r="J23" s="52"/>
      <c r="K23" s="52">
        <v>8524870</v>
      </c>
      <c r="L23"/>
    </row>
    <row r="24" spans="2:12" x14ac:dyDescent="0.2">
      <c r="B24" s="42" t="s">
        <v>27</v>
      </c>
      <c r="C24" s="47">
        <v>20000000</v>
      </c>
      <c r="D24" s="47"/>
      <c r="E24" s="47">
        <v>0</v>
      </c>
      <c r="H24" s="51" t="s">
        <v>15</v>
      </c>
      <c r="I24" s="41">
        <v>1</v>
      </c>
      <c r="J24" s="52"/>
      <c r="K24" s="52">
        <v>14991859</v>
      </c>
      <c r="L24"/>
    </row>
    <row r="25" spans="2:12" x14ac:dyDescent="0.2">
      <c r="B25" s="42" t="s">
        <v>18</v>
      </c>
      <c r="C25" s="47">
        <v>26000000</v>
      </c>
      <c r="D25" s="47">
        <v>12000000</v>
      </c>
      <c r="E25" s="47">
        <v>6000000</v>
      </c>
      <c r="H25" s="51" t="s">
        <v>28</v>
      </c>
      <c r="I25" s="41">
        <v>2</v>
      </c>
      <c r="J25" s="52"/>
      <c r="K25" s="52">
        <v>4137281</v>
      </c>
      <c r="L25"/>
    </row>
    <row r="26" spans="2:12" x14ac:dyDescent="0.2">
      <c r="B26" s="42" t="s">
        <v>19</v>
      </c>
      <c r="C26" s="47">
        <v>20000000</v>
      </c>
      <c r="D26" s="47"/>
      <c r="E26" s="47">
        <v>0</v>
      </c>
      <c r="H26" s="51" t="s">
        <v>29</v>
      </c>
      <c r="I26" s="41">
        <v>1</v>
      </c>
      <c r="J26" s="52"/>
      <c r="K26" s="52">
        <v>2347281</v>
      </c>
      <c r="L26"/>
    </row>
    <row r="27" spans="2:12" x14ac:dyDescent="0.2">
      <c r="B27" s="40" t="s">
        <v>30</v>
      </c>
      <c r="C27" s="47"/>
      <c r="D27" s="47"/>
      <c r="E27" s="47">
        <v>2779125</v>
      </c>
      <c r="H27" s="51" t="s">
        <v>14</v>
      </c>
      <c r="I27" s="41">
        <v>1</v>
      </c>
      <c r="J27" s="52"/>
      <c r="K27" s="52">
        <v>2347281</v>
      </c>
      <c r="L27"/>
    </row>
    <row r="28" spans="2:12" x14ac:dyDescent="0.2">
      <c r="B28" s="42" t="s">
        <v>10</v>
      </c>
      <c r="C28" s="47"/>
      <c r="D28" s="47"/>
      <c r="E28" s="47">
        <v>0</v>
      </c>
      <c r="H28" s="51" t="s">
        <v>13</v>
      </c>
      <c r="I28" s="41">
        <v>1</v>
      </c>
      <c r="J28" s="52"/>
      <c r="K28" s="52">
        <v>1790000</v>
      </c>
      <c r="L28"/>
    </row>
    <row r="29" spans="2:12" x14ac:dyDescent="0.2">
      <c r="B29" s="42" t="s">
        <v>14</v>
      </c>
      <c r="C29" s="47"/>
      <c r="D29" s="47"/>
      <c r="E29" s="47">
        <v>2779125</v>
      </c>
      <c r="H29" s="51" t="s">
        <v>14</v>
      </c>
      <c r="I29" s="41">
        <v>1</v>
      </c>
      <c r="J29" s="52"/>
      <c r="K29" s="52">
        <v>1790000</v>
      </c>
      <c r="L29"/>
    </row>
    <row r="30" spans="2:12" x14ac:dyDescent="0.2">
      <c r="B30" s="40" t="s">
        <v>31</v>
      </c>
      <c r="C30" s="47">
        <v>0</v>
      </c>
      <c r="D30" s="47">
        <v>3000000</v>
      </c>
      <c r="E30" s="47">
        <v>3000000</v>
      </c>
      <c r="H30" s="51" t="s">
        <v>32</v>
      </c>
      <c r="I30" s="41">
        <v>1</v>
      </c>
      <c r="J30" s="52"/>
      <c r="K30" s="52">
        <v>554400</v>
      </c>
      <c r="L30"/>
    </row>
    <row r="31" spans="2:12" x14ac:dyDescent="0.2">
      <c r="B31" s="42" t="s">
        <v>15</v>
      </c>
      <c r="C31" s="47">
        <v>0</v>
      </c>
      <c r="D31" s="47">
        <v>3000000</v>
      </c>
      <c r="E31" s="47">
        <v>3000000</v>
      </c>
      <c r="H31" s="51" t="s">
        <v>13</v>
      </c>
      <c r="I31" s="41">
        <v>1</v>
      </c>
      <c r="J31" s="52"/>
      <c r="K31" s="52">
        <v>554400</v>
      </c>
      <c r="L31"/>
    </row>
    <row r="32" spans="2:12" x14ac:dyDescent="0.2">
      <c r="B32" s="40" t="s">
        <v>33</v>
      </c>
      <c r="C32" s="47"/>
      <c r="D32" s="47"/>
      <c r="E32" s="47">
        <v>3816354.6</v>
      </c>
      <c r="H32" s="51" t="s">
        <v>12</v>
      </c>
      <c r="I32" s="41">
        <v>1</v>
      </c>
      <c r="J32" s="52"/>
      <c r="K32" s="52">
        <v>554400</v>
      </c>
      <c r="L32"/>
    </row>
    <row r="33" spans="2:12" x14ac:dyDescent="0.2">
      <c r="B33" s="42" t="s">
        <v>12</v>
      </c>
      <c r="C33" s="47"/>
      <c r="D33" s="47"/>
      <c r="E33" s="47">
        <v>243440</v>
      </c>
      <c r="H33" s="51" t="s">
        <v>34</v>
      </c>
      <c r="I33" s="41">
        <v>3</v>
      </c>
      <c r="J33" s="52"/>
      <c r="K33" s="52">
        <v>8637849</v>
      </c>
      <c r="L33"/>
    </row>
    <row r="34" spans="2:12" x14ac:dyDescent="0.2">
      <c r="B34" s="42" t="s">
        <v>14</v>
      </c>
      <c r="C34" s="47"/>
      <c r="D34" s="47"/>
      <c r="E34" s="47">
        <v>1884886.6</v>
      </c>
      <c r="H34" s="51" t="s">
        <v>29</v>
      </c>
      <c r="I34" s="41">
        <v>3</v>
      </c>
      <c r="J34" s="52"/>
      <c r="K34" s="52">
        <v>8637849</v>
      </c>
      <c r="L34"/>
    </row>
    <row r="35" spans="2:12" s="36" customFormat="1" x14ac:dyDescent="0.2">
      <c r="B35" s="42" t="s">
        <v>15</v>
      </c>
      <c r="C35" s="47"/>
      <c r="D35" s="47"/>
      <c r="E35" s="47">
        <v>88542</v>
      </c>
      <c r="G35" s="35"/>
      <c r="H35" s="51" t="s">
        <v>14</v>
      </c>
      <c r="I35" s="41">
        <v>1</v>
      </c>
      <c r="J35" s="52"/>
      <c r="K35" s="52">
        <v>729471</v>
      </c>
      <c r="L35"/>
    </row>
    <row r="36" spans="2:12" x14ac:dyDescent="0.2">
      <c r="B36" s="42" t="s">
        <v>16</v>
      </c>
      <c r="C36" s="47"/>
      <c r="D36" s="47"/>
      <c r="E36" s="47">
        <v>756206</v>
      </c>
      <c r="G36"/>
      <c r="H36" s="51" t="s">
        <v>18</v>
      </c>
      <c r="I36" s="41">
        <v>2</v>
      </c>
      <c r="J36" s="52"/>
      <c r="K36" s="52">
        <v>7908378</v>
      </c>
      <c r="L36"/>
    </row>
    <row r="37" spans="2:12" x14ac:dyDescent="0.2">
      <c r="B37" s="42" t="s">
        <v>18</v>
      </c>
      <c r="C37" s="47"/>
      <c r="D37" s="47"/>
      <c r="E37" s="47">
        <v>116880</v>
      </c>
      <c r="G37"/>
      <c r="H37" s="51" t="s">
        <v>35</v>
      </c>
      <c r="I37" s="41">
        <v>1</v>
      </c>
      <c r="J37" s="52"/>
      <c r="K37" s="52">
        <v>2553831</v>
      </c>
      <c r="L37"/>
    </row>
    <row r="38" spans="2:12" x14ac:dyDescent="0.2">
      <c r="B38" s="42" t="s">
        <v>19</v>
      </c>
      <c r="C38" s="47"/>
      <c r="D38" s="47"/>
      <c r="E38" s="47">
        <v>726400</v>
      </c>
      <c r="G38"/>
      <c r="H38" s="51" t="s">
        <v>29</v>
      </c>
      <c r="I38" s="41">
        <v>1</v>
      </c>
      <c r="J38" s="52"/>
      <c r="K38" s="52">
        <v>2553831</v>
      </c>
      <c r="L38"/>
    </row>
    <row r="39" spans="2:12" x14ac:dyDescent="0.2">
      <c r="B39" s="40" t="s">
        <v>13</v>
      </c>
      <c r="C39" s="47">
        <v>500000</v>
      </c>
      <c r="D39" s="47">
        <v>619446699</v>
      </c>
      <c r="E39" s="47">
        <v>619446699</v>
      </c>
      <c r="G39"/>
      <c r="H39" s="51" t="s">
        <v>15</v>
      </c>
      <c r="I39" s="41">
        <v>1</v>
      </c>
      <c r="J39" s="52"/>
      <c r="K39" s="52">
        <v>2553831</v>
      </c>
      <c r="L39"/>
    </row>
    <row r="40" spans="2:12" x14ac:dyDescent="0.2">
      <c r="B40" s="42" t="s">
        <v>27</v>
      </c>
      <c r="C40" s="47">
        <v>500000</v>
      </c>
      <c r="D40" s="47">
        <v>616018199</v>
      </c>
      <c r="E40" s="47">
        <v>616018199</v>
      </c>
      <c r="G40"/>
      <c r="H40" s="51" t="s">
        <v>36</v>
      </c>
      <c r="I40" s="41">
        <v>1</v>
      </c>
      <c r="J40" s="52"/>
      <c r="K40" s="52">
        <v>11965000</v>
      </c>
      <c r="L40"/>
    </row>
    <row r="41" spans="2:12" x14ac:dyDescent="0.2">
      <c r="B41" s="42" t="s">
        <v>19</v>
      </c>
      <c r="C41" s="47"/>
      <c r="D41" s="47">
        <v>1400000</v>
      </c>
      <c r="E41" s="47">
        <v>1400000</v>
      </c>
      <c r="G41"/>
      <c r="H41" s="51" t="s">
        <v>29</v>
      </c>
      <c r="I41" s="41">
        <v>1</v>
      </c>
      <c r="J41" s="52"/>
      <c r="K41" s="52">
        <v>11965000</v>
      </c>
      <c r="L41"/>
    </row>
    <row r="42" spans="2:12" x14ac:dyDescent="0.2">
      <c r="B42" s="42" t="s">
        <v>20</v>
      </c>
      <c r="C42" s="47"/>
      <c r="D42" s="47">
        <v>2028500</v>
      </c>
      <c r="E42" s="47">
        <v>2028500</v>
      </c>
      <c r="G42"/>
      <c r="H42" s="51" t="s">
        <v>18</v>
      </c>
      <c r="I42" s="41">
        <v>1</v>
      </c>
      <c r="J42" s="52"/>
      <c r="K42" s="52">
        <v>11965000</v>
      </c>
      <c r="L42"/>
    </row>
    <row r="43" spans="2:12" x14ac:dyDescent="0.2">
      <c r="B43" s="40" t="s">
        <v>37</v>
      </c>
      <c r="C43" s="47">
        <v>1000000</v>
      </c>
      <c r="D43" s="47">
        <v>228966623</v>
      </c>
      <c r="E43" s="47">
        <v>228966623</v>
      </c>
      <c r="G43"/>
      <c r="H43" s="51" t="s">
        <v>38</v>
      </c>
      <c r="I43" s="41">
        <v>1</v>
      </c>
      <c r="J43" s="52"/>
      <c r="K43" s="52">
        <v>3922248</v>
      </c>
      <c r="L43"/>
    </row>
    <row r="44" spans="2:12" x14ac:dyDescent="0.2">
      <c r="B44" s="42" t="s">
        <v>27</v>
      </c>
      <c r="C44" s="47">
        <v>1000000</v>
      </c>
      <c r="D44" s="47">
        <v>223493559</v>
      </c>
      <c r="E44" s="47">
        <v>223493559</v>
      </c>
      <c r="G44"/>
      <c r="H44" s="51" t="s">
        <v>29</v>
      </c>
      <c r="I44" s="41">
        <v>1</v>
      </c>
      <c r="J44" s="52"/>
      <c r="K44" s="52">
        <v>3922248</v>
      </c>
      <c r="L44"/>
    </row>
    <row r="45" spans="2:12" x14ac:dyDescent="0.2">
      <c r="B45" s="42" t="s">
        <v>18</v>
      </c>
      <c r="C45" s="47">
        <v>0</v>
      </c>
      <c r="D45" s="47">
        <v>5473064</v>
      </c>
      <c r="E45" s="47">
        <v>5473064</v>
      </c>
      <c r="G45"/>
      <c r="H45" s="51" t="s">
        <v>18</v>
      </c>
      <c r="I45" s="41">
        <v>1</v>
      </c>
      <c r="J45" s="52"/>
      <c r="K45" s="52">
        <v>3922248</v>
      </c>
      <c r="L45"/>
    </row>
    <row r="46" spans="2:12" x14ac:dyDescent="0.2">
      <c r="B46" s="40" t="s">
        <v>39</v>
      </c>
      <c r="C46" s="47">
        <v>79893867</v>
      </c>
      <c r="D46" s="47">
        <v>921759860</v>
      </c>
      <c r="E46" s="47">
        <v>1290176712.5999999</v>
      </c>
      <c r="G46"/>
      <c r="H46" s="51" t="s">
        <v>40</v>
      </c>
      <c r="I46" s="41">
        <v>1</v>
      </c>
      <c r="J46" s="52"/>
      <c r="K46" s="52">
        <v>5846943</v>
      </c>
      <c r="L46"/>
    </row>
    <row r="47" spans="2:12" x14ac:dyDescent="0.2">
      <c r="G47"/>
      <c r="H47" s="51" t="s">
        <v>13</v>
      </c>
      <c r="I47" s="41">
        <v>1</v>
      </c>
      <c r="J47" s="52"/>
      <c r="K47" s="52">
        <v>5846943</v>
      </c>
      <c r="L47"/>
    </row>
    <row r="48" spans="2:12" x14ac:dyDescent="0.2">
      <c r="G48"/>
      <c r="H48" s="51" t="s">
        <v>18</v>
      </c>
      <c r="I48" s="41">
        <v>1</v>
      </c>
      <c r="J48" s="52"/>
      <c r="K48" s="52">
        <v>5846943</v>
      </c>
      <c r="L48"/>
    </row>
    <row r="49" spans="7:12" x14ac:dyDescent="0.2">
      <c r="G49"/>
      <c r="H49" s="51" t="s">
        <v>41</v>
      </c>
      <c r="I49" s="41">
        <v>1</v>
      </c>
      <c r="J49" s="52"/>
      <c r="K49" s="52">
        <v>1744620</v>
      </c>
      <c r="L49"/>
    </row>
    <row r="50" spans="7:12" x14ac:dyDescent="0.2">
      <c r="G50"/>
      <c r="H50" s="51" t="s">
        <v>13</v>
      </c>
      <c r="I50" s="41">
        <v>1</v>
      </c>
      <c r="J50" s="52"/>
      <c r="K50" s="52">
        <v>1744620</v>
      </c>
      <c r="L50"/>
    </row>
    <row r="51" spans="7:12" x14ac:dyDescent="0.2">
      <c r="G51"/>
      <c r="H51" s="51" t="s">
        <v>18</v>
      </c>
      <c r="I51" s="41">
        <v>1</v>
      </c>
      <c r="J51" s="52"/>
      <c r="K51" s="52">
        <v>1744620</v>
      </c>
      <c r="L51"/>
    </row>
    <row r="52" spans="7:12" x14ac:dyDescent="0.2">
      <c r="G52"/>
      <c r="H52" s="51" t="s">
        <v>42</v>
      </c>
      <c r="I52" s="41">
        <v>1</v>
      </c>
      <c r="J52" s="52"/>
      <c r="K52" s="52">
        <v>1248384</v>
      </c>
      <c r="L52"/>
    </row>
    <row r="53" spans="7:12" x14ac:dyDescent="0.2">
      <c r="G53"/>
      <c r="H53" s="51" t="s">
        <v>29</v>
      </c>
      <c r="I53" s="41">
        <v>1</v>
      </c>
      <c r="J53" s="52"/>
      <c r="K53" s="52">
        <v>1248384</v>
      </c>
      <c r="L53"/>
    </row>
    <row r="54" spans="7:12" x14ac:dyDescent="0.2">
      <c r="G54"/>
      <c r="H54" s="51" t="s">
        <v>18</v>
      </c>
      <c r="I54" s="41">
        <v>1</v>
      </c>
      <c r="J54" s="52"/>
      <c r="K54" s="52">
        <v>1248384</v>
      </c>
      <c r="L54"/>
    </row>
    <row r="55" spans="7:12" x14ac:dyDescent="0.2">
      <c r="G55"/>
      <c r="H55" s="51" t="s">
        <v>43</v>
      </c>
      <c r="I55" s="41">
        <v>1</v>
      </c>
      <c r="J55" s="52"/>
      <c r="K55" s="52">
        <v>24803847</v>
      </c>
      <c r="L55"/>
    </row>
    <row r="56" spans="7:12" x14ac:dyDescent="0.2">
      <c r="G56"/>
      <c r="H56" s="51" t="s">
        <v>29</v>
      </c>
      <c r="I56" s="41">
        <v>1</v>
      </c>
      <c r="J56" s="52"/>
      <c r="K56" s="52">
        <v>24803847</v>
      </c>
      <c r="L56"/>
    </row>
    <row r="57" spans="7:12" x14ac:dyDescent="0.2">
      <c r="G57"/>
      <c r="H57" s="51" t="s">
        <v>10</v>
      </c>
      <c r="I57" s="41">
        <v>1</v>
      </c>
      <c r="J57" s="52"/>
      <c r="K57" s="52">
        <v>24803847</v>
      </c>
      <c r="L57"/>
    </row>
    <row r="58" spans="7:12" x14ac:dyDescent="0.2">
      <c r="G58"/>
      <c r="H58" s="51" t="s">
        <v>44</v>
      </c>
      <c r="I58" s="41">
        <v>1</v>
      </c>
      <c r="J58" s="52"/>
      <c r="K58" s="52">
        <v>5593412</v>
      </c>
      <c r="L58"/>
    </row>
    <row r="59" spans="7:12" x14ac:dyDescent="0.2">
      <c r="G59"/>
      <c r="H59" s="51" t="s">
        <v>29</v>
      </c>
      <c r="I59" s="41">
        <v>1</v>
      </c>
      <c r="J59" s="52"/>
      <c r="K59" s="52">
        <v>5593412</v>
      </c>
      <c r="L59"/>
    </row>
    <row r="60" spans="7:12" x14ac:dyDescent="0.2">
      <c r="G60"/>
      <c r="H60" s="51" t="s">
        <v>15</v>
      </c>
      <c r="I60" s="41">
        <v>1</v>
      </c>
      <c r="J60" s="52"/>
      <c r="K60" s="52">
        <v>5593412</v>
      </c>
      <c r="L60"/>
    </row>
    <row r="61" spans="7:12" x14ac:dyDescent="0.2">
      <c r="G61"/>
      <c r="H61" s="51" t="s">
        <v>45</v>
      </c>
      <c r="I61" s="41">
        <v>3</v>
      </c>
      <c r="J61" s="52"/>
      <c r="K61" s="52">
        <v>8844511</v>
      </c>
      <c r="L61"/>
    </row>
    <row r="62" spans="7:12" x14ac:dyDescent="0.2">
      <c r="G62"/>
      <c r="H62" s="51" t="s">
        <v>13</v>
      </c>
      <c r="I62" s="41">
        <v>3</v>
      </c>
      <c r="J62" s="52"/>
      <c r="K62" s="52">
        <v>8844511</v>
      </c>
      <c r="L62"/>
    </row>
    <row r="63" spans="7:12" x14ac:dyDescent="0.2">
      <c r="G63"/>
      <c r="H63" s="51" t="s">
        <v>10</v>
      </c>
      <c r="I63" s="41">
        <v>3</v>
      </c>
      <c r="J63" s="52"/>
      <c r="K63" s="52">
        <v>8844511</v>
      </c>
      <c r="L63"/>
    </row>
    <row r="64" spans="7:12" x14ac:dyDescent="0.2">
      <c r="G64"/>
      <c r="H64" s="51" t="s">
        <v>46</v>
      </c>
      <c r="I64" s="41">
        <v>1</v>
      </c>
      <c r="J64" s="52"/>
      <c r="K64" s="52">
        <v>13218877</v>
      </c>
      <c r="L64"/>
    </row>
    <row r="65" spans="7:12" x14ac:dyDescent="0.2">
      <c r="G65"/>
      <c r="H65" s="51" t="s">
        <v>29</v>
      </c>
      <c r="I65" s="41">
        <v>1</v>
      </c>
      <c r="J65" s="52"/>
      <c r="K65" s="52">
        <v>13218877</v>
      </c>
      <c r="L65"/>
    </row>
    <row r="66" spans="7:12" x14ac:dyDescent="0.2">
      <c r="G66"/>
      <c r="H66" s="51" t="s">
        <v>12</v>
      </c>
      <c r="I66" s="41">
        <v>1</v>
      </c>
      <c r="J66" s="52"/>
      <c r="K66" s="52">
        <v>13218877</v>
      </c>
      <c r="L66"/>
    </row>
    <row r="67" spans="7:12" x14ac:dyDescent="0.2">
      <c r="G67"/>
      <c r="H67" s="51" t="s">
        <v>47</v>
      </c>
      <c r="I67" s="41">
        <v>1</v>
      </c>
      <c r="J67" s="52"/>
      <c r="K67" s="52">
        <v>100000000</v>
      </c>
      <c r="L67"/>
    </row>
    <row r="68" spans="7:12" x14ac:dyDescent="0.2">
      <c r="G68"/>
      <c r="H68" s="51" t="s">
        <v>13</v>
      </c>
      <c r="I68" s="41">
        <v>1</v>
      </c>
      <c r="J68" s="52"/>
      <c r="K68" s="52">
        <v>100000000</v>
      </c>
      <c r="L68"/>
    </row>
    <row r="69" spans="7:12" x14ac:dyDescent="0.2">
      <c r="G69"/>
      <c r="H69" s="51" t="s">
        <v>14</v>
      </c>
      <c r="I69" s="41">
        <v>1</v>
      </c>
      <c r="J69" s="52"/>
      <c r="K69" s="52">
        <v>100000000</v>
      </c>
      <c r="L69"/>
    </row>
    <row r="70" spans="7:12" x14ac:dyDescent="0.2">
      <c r="G70"/>
      <c r="H70" s="51" t="s">
        <v>48</v>
      </c>
      <c r="I70" s="41">
        <v>3</v>
      </c>
      <c r="J70" s="52"/>
      <c r="K70" s="52">
        <v>51926873</v>
      </c>
      <c r="L70"/>
    </row>
    <row r="71" spans="7:12" x14ac:dyDescent="0.2">
      <c r="G71"/>
      <c r="H71" s="51" t="s">
        <v>29</v>
      </c>
      <c r="I71" s="41">
        <v>3</v>
      </c>
      <c r="J71" s="52"/>
      <c r="K71" s="52">
        <v>51926873</v>
      </c>
      <c r="L71"/>
    </row>
    <row r="72" spans="7:12" x14ac:dyDescent="0.2">
      <c r="G72"/>
      <c r="H72" s="51" t="s">
        <v>10</v>
      </c>
      <c r="I72" s="41">
        <v>1</v>
      </c>
      <c r="J72" s="52"/>
      <c r="K72" s="52">
        <v>11309273</v>
      </c>
      <c r="L72"/>
    </row>
    <row r="73" spans="7:12" x14ac:dyDescent="0.2">
      <c r="G73"/>
      <c r="H73" s="51" t="s">
        <v>14</v>
      </c>
      <c r="I73" s="41">
        <v>1</v>
      </c>
      <c r="J73" s="52"/>
      <c r="K73" s="52">
        <v>35371342</v>
      </c>
      <c r="L73"/>
    </row>
    <row r="74" spans="7:12" x14ac:dyDescent="0.2">
      <c r="G74"/>
      <c r="H74" s="51" t="s">
        <v>15</v>
      </c>
      <c r="I74" s="41">
        <v>1</v>
      </c>
      <c r="J74" s="52"/>
      <c r="K74" s="52">
        <v>5246258</v>
      </c>
      <c r="L74"/>
    </row>
    <row r="75" spans="7:12" x14ac:dyDescent="0.2">
      <c r="G75"/>
      <c r="H75" s="51" t="s">
        <v>49</v>
      </c>
      <c r="I75" s="41">
        <v>1</v>
      </c>
      <c r="J75" s="52"/>
      <c r="K75" s="52">
        <v>1880722</v>
      </c>
      <c r="L75"/>
    </row>
    <row r="76" spans="7:12" x14ac:dyDescent="0.2">
      <c r="G76"/>
      <c r="H76" s="51" t="s">
        <v>29</v>
      </c>
      <c r="I76" s="41">
        <v>1</v>
      </c>
      <c r="J76" s="52"/>
      <c r="K76" s="52">
        <v>1880722</v>
      </c>
      <c r="L76"/>
    </row>
    <row r="77" spans="7:12" x14ac:dyDescent="0.2">
      <c r="G77"/>
      <c r="H77" s="51" t="s">
        <v>19</v>
      </c>
      <c r="I77" s="41">
        <v>1</v>
      </c>
      <c r="J77" s="52"/>
      <c r="K77" s="52">
        <v>1880722</v>
      </c>
      <c r="L77"/>
    </row>
    <row r="78" spans="7:12" x14ac:dyDescent="0.2">
      <c r="G78"/>
      <c r="H78" s="51" t="s">
        <v>50</v>
      </c>
      <c r="I78" s="41">
        <v>3</v>
      </c>
      <c r="J78" s="52"/>
      <c r="K78" s="52">
        <v>7552873</v>
      </c>
      <c r="L78"/>
    </row>
    <row r="79" spans="7:12" x14ac:dyDescent="0.2">
      <c r="G79"/>
      <c r="H79" s="51" t="s">
        <v>29</v>
      </c>
      <c r="I79" s="41">
        <v>3</v>
      </c>
      <c r="J79" s="52"/>
      <c r="K79" s="52">
        <v>7552873</v>
      </c>
      <c r="L79"/>
    </row>
    <row r="80" spans="7:12" x14ac:dyDescent="0.2">
      <c r="G80"/>
      <c r="H80" s="51" t="s">
        <v>10</v>
      </c>
      <c r="I80" s="41">
        <v>2</v>
      </c>
      <c r="J80" s="52"/>
      <c r="K80" s="52">
        <v>6451873</v>
      </c>
      <c r="L80"/>
    </row>
    <row r="81" spans="7:12" x14ac:dyDescent="0.2">
      <c r="G81"/>
      <c r="H81" s="51" t="s">
        <v>18</v>
      </c>
      <c r="I81" s="41">
        <v>1</v>
      </c>
      <c r="J81" s="52"/>
      <c r="K81" s="52">
        <v>1101000</v>
      </c>
      <c r="L81"/>
    </row>
    <row r="82" spans="7:12" x14ac:dyDescent="0.2">
      <c r="G82"/>
      <c r="H82" s="51" t="s">
        <v>51</v>
      </c>
      <c r="I82" s="41">
        <v>2</v>
      </c>
      <c r="J82" s="52"/>
      <c r="K82" s="52">
        <v>4136000</v>
      </c>
      <c r="L82"/>
    </row>
    <row r="83" spans="7:12" x14ac:dyDescent="0.2">
      <c r="G83"/>
      <c r="H83" s="51" t="s">
        <v>29</v>
      </c>
      <c r="I83" s="41">
        <v>1</v>
      </c>
      <c r="J83" s="52"/>
      <c r="K83" s="52">
        <v>2636000</v>
      </c>
      <c r="L83"/>
    </row>
    <row r="84" spans="7:12" x14ac:dyDescent="0.2">
      <c r="G84"/>
      <c r="H84" s="51" t="s">
        <v>18</v>
      </c>
      <c r="I84" s="41">
        <v>1</v>
      </c>
      <c r="J84" s="52"/>
      <c r="K84" s="52">
        <v>2636000</v>
      </c>
      <c r="L84"/>
    </row>
    <row r="85" spans="7:12" x14ac:dyDescent="0.2">
      <c r="G85"/>
      <c r="H85" s="51" t="s">
        <v>13</v>
      </c>
      <c r="I85" s="41">
        <v>1</v>
      </c>
      <c r="J85" s="52"/>
      <c r="K85" s="52">
        <v>1500000</v>
      </c>
      <c r="L85"/>
    </row>
    <row r="86" spans="7:12" x14ac:dyDescent="0.2">
      <c r="G86"/>
      <c r="H86" s="51" t="s">
        <v>12</v>
      </c>
      <c r="I86" s="41">
        <v>1</v>
      </c>
      <c r="J86" s="52"/>
      <c r="K86" s="52">
        <v>1500000</v>
      </c>
      <c r="L86"/>
    </row>
    <row r="87" spans="7:12" x14ac:dyDescent="0.2">
      <c r="G87"/>
      <c r="H87" s="51" t="s">
        <v>52</v>
      </c>
      <c r="I87" s="41">
        <v>3</v>
      </c>
      <c r="J87" s="52"/>
      <c r="K87" s="52">
        <v>101997057</v>
      </c>
      <c r="L87"/>
    </row>
    <row r="88" spans="7:12" x14ac:dyDescent="0.2">
      <c r="G88"/>
      <c r="H88" s="51" t="s">
        <v>29</v>
      </c>
      <c r="I88" s="41">
        <v>2</v>
      </c>
      <c r="J88" s="52"/>
      <c r="K88" s="52">
        <v>18667916</v>
      </c>
      <c r="L88"/>
    </row>
    <row r="89" spans="7:12" x14ac:dyDescent="0.2">
      <c r="G89"/>
      <c r="H89" s="51" t="s">
        <v>14</v>
      </c>
      <c r="I89" s="41">
        <v>1</v>
      </c>
      <c r="J89" s="52"/>
      <c r="K89" s="52">
        <v>6493609</v>
      </c>
      <c r="L89"/>
    </row>
    <row r="90" spans="7:12" x14ac:dyDescent="0.2">
      <c r="G90"/>
      <c r="H90" s="51" t="s">
        <v>16</v>
      </c>
      <c r="I90" s="41">
        <v>1</v>
      </c>
      <c r="J90" s="52"/>
      <c r="K90" s="52">
        <v>12174307</v>
      </c>
      <c r="L90"/>
    </row>
    <row r="91" spans="7:12" x14ac:dyDescent="0.2">
      <c r="G91"/>
      <c r="H91" s="51" t="s">
        <v>13</v>
      </c>
      <c r="I91" s="41">
        <v>1</v>
      </c>
      <c r="J91" s="52"/>
      <c r="K91" s="52">
        <v>83329141</v>
      </c>
      <c r="L91"/>
    </row>
    <row r="92" spans="7:12" x14ac:dyDescent="0.2">
      <c r="G92"/>
      <c r="H92" s="51" t="s">
        <v>14</v>
      </c>
      <c r="I92" s="41">
        <v>1</v>
      </c>
      <c r="J92" s="52"/>
      <c r="K92" s="52">
        <v>83329141</v>
      </c>
      <c r="L92"/>
    </row>
    <row r="93" spans="7:12" x14ac:dyDescent="0.2">
      <c r="H93" s="51" t="s">
        <v>53</v>
      </c>
      <c r="I93" s="41">
        <v>1</v>
      </c>
      <c r="J93" s="52"/>
      <c r="K93" s="52">
        <v>1817605</v>
      </c>
      <c r="L93"/>
    </row>
    <row r="94" spans="7:12" x14ac:dyDescent="0.2">
      <c r="H94" s="51" t="s">
        <v>13</v>
      </c>
      <c r="I94" s="41">
        <v>1</v>
      </c>
      <c r="J94" s="52"/>
      <c r="K94" s="52">
        <v>1817605</v>
      </c>
      <c r="L94"/>
    </row>
    <row r="95" spans="7:12" x14ac:dyDescent="0.2">
      <c r="H95" s="51" t="s">
        <v>15</v>
      </c>
      <c r="I95" s="41">
        <v>1</v>
      </c>
      <c r="J95" s="52"/>
      <c r="K95" s="52">
        <v>1817605</v>
      </c>
      <c r="L95"/>
    </row>
    <row r="96" spans="7:12" x14ac:dyDescent="0.2">
      <c r="H96" s="51" t="s">
        <v>54</v>
      </c>
      <c r="I96" s="41">
        <v>1</v>
      </c>
      <c r="J96" s="52"/>
      <c r="K96" s="52">
        <v>4231000</v>
      </c>
      <c r="L96"/>
    </row>
    <row r="97" spans="8:11" x14ac:dyDescent="0.2">
      <c r="H97" s="51" t="s">
        <v>13</v>
      </c>
      <c r="I97" s="41">
        <v>1</v>
      </c>
      <c r="J97" s="52"/>
      <c r="K97" s="52">
        <v>4231000</v>
      </c>
    </row>
    <row r="98" spans="8:11" x14ac:dyDescent="0.2">
      <c r="H98" s="51" t="s">
        <v>15</v>
      </c>
      <c r="I98" s="41">
        <v>1</v>
      </c>
      <c r="J98" s="52"/>
      <c r="K98" s="52">
        <v>4231000</v>
      </c>
    </row>
    <row r="99" spans="8:11" x14ac:dyDescent="0.2">
      <c r="H99" s="51" t="s">
        <v>55</v>
      </c>
      <c r="I99" s="41">
        <v>4</v>
      </c>
      <c r="J99" s="52"/>
      <c r="K99" s="52">
        <v>9161400</v>
      </c>
    </row>
    <row r="100" spans="8:11" x14ac:dyDescent="0.2">
      <c r="H100" s="51" t="s">
        <v>29</v>
      </c>
      <c r="I100" s="41">
        <v>3</v>
      </c>
      <c r="J100" s="52"/>
      <c r="K100" s="52">
        <v>4864200</v>
      </c>
    </row>
    <row r="101" spans="8:11" x14ac:dyDescent="0.2">
      <c r="H101" s="51" t="s">
        <v>18</v>
      </c>
      <c r="I101" s="41">
        <v>2</v>
      </c>
      <c r="J101" s="52"/>
      <c r="K101" s="52">
        <v>2233200</v>
      </c>
    </row>
    <row r="102" spans="8:11" x14ac:dyDescent="0.2">
      <c r="H102" s="51" t="s">
        <v>19</v>
      </c>
      <c r="I102" s="41">
        <v>1</v>
      </c>
      <c r="J102" s="52"/>
      <c r="K102" s="52">
        <v>2631000</v>
      </c>
    </row>
    <row r="103" spans="8:11" x14ac:dyDescent="0.2">
      <c r="H103" s="51" t="s">
        <v>13</v>
      </c>
      <c r="I103" s="41">
        <v>1</v>
      </c>
      <c r="J103" s="52"/>
      <c r="K103" s="52">
        <v>4297200</v>
      </c>
    </row>
    <row r="104" spans="8:11" x14ac:dyDescent="0.2">
      <c r="H104" s="51" t="s">
        <v>18</v>
      </c>
      <c r="I104" s="41">
        <v>1</v>
      </c>
      <c r="J104" s="52"/>
      <c r="K104" s="52">
        <v>4297200</v>
      </c>
    </row>
    <row r="105" spans="8:11" x14ac:dyDescent="0.2">
      <c r="H105" s="51" t="s">
        <v>56</v>
      </c>
      <c r="I105" s="41">
        <v>1</v>
      </c>
      <c r="J105" s="52"/>
      <c r="K105" s="52">
        <v>1102971</v>
      </c>
    </row>
    <row r="106" spans="8:11" x14ac:dyDescent="0.2">
      <c r="H106" s="51" t="s">
        <v>13</v>
      </c>
      <c r="I106" s="41">
        <v>1</v>
      </c>
      <c r="J106" s="52"/>
      <c r="K106" s="52">
        <v>1102971</v>
      </c>
    </row>
    <row r="107" spans="8:11" x14ac:dyDescent="0.2">
      <c r="H107" s="51" t="s">
        <v>18</v>
      </c>
      <c r="I107" s="41">
        <v>1</v>
      </c>
      <c r="J107" s="52"/>
      <c r="K107" s="52">
        <v>1102971</v>
      </c>
    </row>
    <row r="108" spans="8:11" x14ac:dyDescent="0.2">
      <c r="H108" s="51" t="s">
        <v>39</v>
      </c>
      <c r="I108" s="41">
        <v>46</v>
      </c>
      <c r="J108" s="52"/>
      <c r="K108" s="52">
        <v>407836107</v>
      </c>
    </row>
    <row r="109" spans="8:11" x14ac:dyDescent="0.2">
      <c r="H109" s="50"/>
      <c r="I109" s="41"/>
      <c r="J109" s="50"/>
    </row>
    <row r="110" spans="8:11" x14ac:dyDescent="0.2">
      <c r="H110" s="50"/>
      <c r="I110" s="41"/>
      <c r="J110" s="50"/>
    </row>
    <row r="111" spans="8:11" x14ac:dyDescent="0.2">
      <c r="H111" s="50"/>
      <c r="I111" s="41"/>
      <c r="J111" s="50"/>
    </row>
    <row r="112" spans="8:11" x14ac:dyDescent="0.2">
      <c r="H112" s="50"/>
      <c r="I112" s="41"/>
      <c r="J112" s="50"/>
    </row>
    <row r="113" spans="2:10" x14ac:dyDescent="0.2">
      <c r="H113" s="50"/>
      <c r="I113" s="41"/>
      <c r="J113" s="50"/>
    </row>
    <row r="114" spans="2:10" x14ac:dyDescent="0.2">
      <c r="H114" s="50"/>
      <c r="I114" s="41"/>
      <c r="J114" s="50"/>
    </row>
    <row r="115" spans="2:10" x14ac:dyDescent="0.2">
      <c r="H115" s="50"/>
      <c r="I115" s="41"/>
      <c r="J115" s="50"/>
    </row>
    <row r="116" spans="2:10" x14ac:dyDescent="0.2">
      <c r="H116" s="50"/>
      <c r="I116" s="41"/>
      <c r="J116" s="50"/>
    </row>
    <row r="117" spans="2:10" x14ac:dyDescent="0.2">
      <c r="H117" s="50"/>
      <c r="I117" s="41"/>
      <c r="J117" s="50"/>
    </row>
    <row r="118" spans="2:10" x14ac:dyDescent="0.2">
      <c r="H118" s="50"/>
      <c r="I118" s="41"/>
      <c r="J118" s="50"/>
    </row>
    <row r="119" spans="2:10" x14ac:dyDescent="0.2">
      <c r="H119" s="50"/>
      <c r="I119" s="41"/>
      <c r="J119" s="50"/>
    </row>
    <row r="120" spans="2:10" x14ac:dyDescent="0.2">
      <c r="H120" s="50"/>
      <c r="I120" s="41"/>
      <c r="J120" s="50"/>
    </row>
    <row r="121" spans="2:10" x14ac:dyDescent="0.2">
      <c r="H121" s="50"/>
      <c r="I121" s="41"/>
      <c r="J121" s="50"/>
    </row>
    <row r="122" spans="2:10" x14ac:dyDescent="0.2">
      <c r="H122" s="50"/>
      <c r="I122" s="41"/>
      <c r="J122" s="50"/>
    </row>
    <row r="123" spans="2:10" x14ac:dyDescent="0.2">
      <c r="H123" s="50"/>
      <c r="I123" s="41"/>
      <c r="J123" s="50"/>
    </row>
    <row r="124" spans="2:10" x14ac:dyDescent="0.2">
      <c r="H124" s="50"/>
      <c r="I124" s="41"/>
      <c r="J124" s="50"/>
    </row>
    <row r="125" spans="2:10" x14ac:dyDescent="0.2">
      <c r="H125" s="50"/>
      <c r="I125" s="41"/>
      <c r="J125" s="50"/>
    </row>
    <row r="126" spans="2:10" x14ac:dyDescent="0.2">
      <c r="B126"/>
      <c r="C126"/>
      <c r="D126"/>
      <c r="E126"/>
      <c r="F126"/>
      <c r="H126" s="50"/>
      <c r="I126" s="41"/>
      <c r="J126" s="50"/>
    </row>
    <row r="127" spans="2:10" x14ac:dyDescent="0.2">
      <c r="B127"/>
      <c r="C127"/>
      <c r="D127"/>
      <c r="E127"/>
      <c r="F127"/>
      <c r="H127" s="50"/>
      <c r="I127" s="41"/>
      <c r="J127" s="50"/>
    </row>
    <row r="128" spans="2:10" x14ac:dyDescent="0.2">
      <c r="B128"/>
      <c r="C128"/>
      <c r="D128"/>
      <c r="E128"/>
      <c r="F128"/>
      <c r="H128" s="50"/>
      <c r="I128" s="41"/>
      <c r="J128" s="50"/>
    </row>
    <row r="129" spans="2:10" x14ac:dyDescent="0.2">
      <c r="B129"/>
      <c r="C129"/>
      <c r="D129"/>
      <c r="E129"/>
      <c r="F129"/>
      <c r="H129" s="50"/>
      <c r="I129" s="41"/>
      <c r="J129" s="50"/>
    </row>
    <row r="130" spans="2:10" x14ac:dyDescent="0.2">
      <c r="B130"/>
      <c r="C130"/>
      <c r="D130"/>
      <c r="E130"/>
      <c r="F130"/>
      <c r="H130" s="50"/>
      <c r="I130" s="41"/>
      <c r="J130" s="50"/>
    </row>
    <row r="131" spans="2:10" x14ac:dyDescent="0.2">
      <c r="B131"/>
      <c r="C131"/>
      <c r="D131"/>
      <c r="E131"/>
      <c r="F131"/>
      <c r="H131" s="50"/>
      <c r="I131" s="41"/>
      <c r="J131" s="50"/>
    </row>
    <row r="132" spans="2:10" x14ac:dyDescent="0.2">
      <c r="B132"/>
      <c r="C132"/>
      <c r="D132"/>
      <c r="E132"/>
      <c r="F132"/>
      <c r="H132" s="50"/>
      <c r="I132" s="41"/>
      <c r="J132" s="50"/>
    </row>
    <row r="133" spans="2:10" x14ac:dyDescent="0.2">
      <c r="B133"/>
      <c r="C133"/>
      <c r="D133"/>
      <c r="E133"/>
      <c r="F133"/>
    </row>
    <row r="134" spans="2:10" x14ac:dyDescent="0.2">
      <c r="B134"/>
      <c r="C134"/>
      <c r="D134"/>
      <c r="E134"/>
      <c r="F134"/>
    </row>
    <row r="135" spans="2:10" x14ac:dyDescent="0.2">
      <c r="B135"/>
      <c r="C135"/>
      <c r="D135"/>
      <c r="E135"/>
      <c r="F135"/>
    </row>
    <row r="136" spans="2:10" x14ac:dyDescent="0.2">
      <c r="B136"/>
      <c r="C136"/>
      <c r="D136"/>
      <c r="E136"/>
      <c r="F136"/>
    </row>
    <row r="137" spans="2:10" x14ac:dyDescent="0.2">
      <c r="B137"/>
      <c r="C137"/>
      <c r="D137"/>
      <c r="E137"/>
      <c r="F137"/>
    </row>
    <row r="138" spans="2:10" x14ac:dyDescent="0.2">
      <c r="B138"/>
      <c r="C138"/>
      <c r="D138"/>
      <c r="E138"/>
      <c r="F138"/>
    </row>
    <row r="139" spans="2:10" x14ac:dyDescent="0.2">
      <c r="B139"/>
      <c r="C139"/>
      <c r="D139"/>
      <c r="E139"/>
      <c r="F139"/>
    </row>
    <row r="140" spans="2:10" x14ac:dyDescent="0.2">
      <c r="B140"/>
      <c r="C140"/>
      <c r="D140"/>
      <c r="E140"/>
      <c r="F140"/>
    </row>
    <row r="141" spans="2:10" x14ac:dyDescent="0.2">
      <c r="B141"/>
      <c r="C141"/>
      <c r="D141"/>
      <c r="E141"/>
      <c r="F141"/>
    </row>
    <row r="142" spans="2:10" x14ac:dyDescent="0.2">
      <c r="B142"/>
      <c r="C142"/>
      <c r="D142"/>
      <c r="E142"/>
      <c r="F142"/>
    </row>
    <row r="143" spans="2:10" x14ac:dyDescent="0.2">
      <c r="B143"/>
      <c r="C143"/>
      <c r="D143"/>
      <c r="E143"/>
      <c r="F143"/>
    </row>
    <row r="144" spans="2:10" x14ac:dyDescent="0.2">
      <c r="B144"/>
      <c r="C144"/>
      <c r="D144"/>
      <c r="E144"/>
      <c r="F144"/>
    </row>
    <row r="145" spans="2:6" x14ac:dyDescent="0.2">
      <c r="B145"/>
      <c r="C145"/>
      <c r="D145"/>
      <c r="E145"/>
      <c r="F145"/>
    </row>
    <row r="146" spans="2:6" x14ac:dyDescent="0.2">
      <c r="B146"/>
      <c r="C146"/>
      <c r="D146"/>
      <c r="E146"/>
      <c r="F146"/>
    </row>
    <row r="147" spans="2:6" x14ac:dyDescent="0.2">
      <c r="B147"/>
      <c r="C147"/>
      <c r="D147"/>
      <c r="E147"/>
      <c r="F147"/>
    </row>
    <row r="148" spans="2:6" x14ac:dyDescent="0.2">
      <c r="B148"/>
      <c r="C148"/>
      <c r="D148"/>
      <c r="E148"/>
      <c r="F148"/>
    </row>
    <row r="149" spans="2:6" x14ac:dyDescent="0.2">
      <c r="B149"/>
      <c r="C149"/>
      <c r="D149"/>
      <c r="E149"/>
      <c r="F149"/>
    </row>
    <row r="150" spans="2:6" x14ac:dyDescent="0.2">
      <c r="B150"/>
      <c r="C150"/>
      <c r="D150"/>
      <c r="E150"/>
      <c r="F150"/>
    </row>
    <row r="151" spans="2:6" x14ac:dyDescent="0.2">
      <c r="B151"/>
      <c r="C151"/>
      <c r="D151"/>
      <c r="E151"/>
      <c r="F151"/>
    </row>
    <row r="152" spans="2:6" x14ac:dyDescent="0.2">
      <c r="B152"/>
      <c r="C152"/>
      <c r="D152"/>
      <c r="E152"/>
      <c r="F152"/>
    </row>
    <row r="153" spans="2:6" x14ac:dyDescent="0.2">
      <c r="B153"/>
      <c r="C153"/>
      <c r="D153"/>
      <c r="E153"/>
      <c r="F153"/>
    </row>
    <row r="154" spans="2:6" x14ac:dyDescent="0.2">
      <c r="B154"/>
      <c r="C154"/>
      <c r="D154"/>
      <c r="E154"/>
      <c r="F154"/>
    </row>
    <row r="155" spans="2:6" x14ac:dyDescent="0.2">
      <c r="B155"/>
      <c r="C155"/>
      <c r="D155"/>
      <c r="E155"/>
      <c r="F155"/>
    </row>
    <row r="156" spans="2:6" x14ac:dyDescent="0.2">
      <c r="B156"/>
      <c r="C156"/>
      <c r="D156"/>
      <c r="E156"/>
      <c r="F156"/>
    </row>
    <row r="157" spans="2:6" x14ac:dyDescent="0.2">
      <c r="B157"/>
      <c r="C157"/>
      <c r="D157"/>
      <c r="E157"/>
      <c r="F157"/>
    </row>
    <row r="158" spans="2:6" x14ac:dyDescent="0.2">
      <c r="B158"/>
      <c r="C158"/>
      <c r="D158"/>
      <c r="E158"/>
      <c r="F158"/>
    </row>
    <row r="159" spans="2:6" x14ac:dyDescent="0.2">
      <c r="B159"/>
      <c r="C159"/>
      <c r="D159"/>
      <c r="E159"/>
      <c r="F159"/>
    </row>
    <row r="160" spans="2:6" x14ac:dyDescent="0.2">
      <c r="B160"/>
      <c r="C160"/>
      <c r="D160"/>
      <c r="E160"/>
      <c r="F160"/>
    </row>
    <row r="161" spans="2:6" x14ac:dyDescent="0.2">
      <c r="B161"/>
      <c r="C161"/>
      <c r="D161"/>
      <c r="E161"/>
      <c r="F161"/>
    </row>
    <row r="162" spans="2:6" x14ac:dyDescent="0.2">
      <c r="B162"/>
      <c r="C162"/>
      <c r="D162"/>
      <c r="E162"/>
      <c r="F162"/>
    </row>
    <row r="163" spans="2:6" x14ac:dyDescent="0.2">
      <c r="B163"/>
      <c r="C163"/>
      <c r="D163"/>
      <c r="E163"/>
      <c r="F163"/>
    </row>
    <row r="164" spans="2:6" x14ac:dyDescent="0.2">
      <c r="B164"/>
      <c r="C164"/>
      <c r="D164"/>
      <c r="E164"/>
      <c r="F164"/>
    </row>
    <row r="165" spans="2:6" x14ac:dyDescent="0.2">
      <c r="B165"/>
      <c r="C165"/>
      <c r="D165"/>
      <c r="E165"/>
      <c r="F165"/>
    </row>
    <row r="166" spans="2:6" x14ac:dyDescent="0.2">
      <c r="B166"/>
      <c r="C166"/>
      <c r="D166"/>
      <c r="E166"/>
      <c r="F166"/>
    </row>
    <row r="167" spans="2:6" x14ac:dyDescent="0.2">
      <c r="B167"/>
      <c r="C167"/>
      <c r="D167"/>
      <c r="E167"/>
      <c r="F167"/>
    </row>
    <row r="168" spans="2:6" x14ac:dyDescent="0.2">
      <c r="B168"/>
      <c r="C168"/>
      <c r="D168"/>
      <c r="E168"/>
      <c r="F168"/>
    </row>
    <row r="169" spans="2:6" x14ac:dyDescent="0.2">
      <c r="B169"/>
      <c r="C169"/>
      <c r="D169"/>
      <c r="E169"/>
      <c r="F169"/>
    </row>
    <row r="170" spans="2:6" x14ac:dyDescent="0.2">
      <c r="B170"/>
      <c r="C170"/>
      <c r="D170"/>
      <c r="E170"/>
      <c r="F170"/>
    </row>
    <row r="171" spans="2:6" x14ac:dyDescent="0.2">
      <c r="B171"/>
      <c r="C171"/>
      <c r="D171"/>
      <c r="E171"/>
      <c r="F171"/>
    </row>
    <row r="172" spans="2:6" x14ac:dyDescent="0.2">
      <c r="B172"/>
      <c r="C172"/>
      <c r="D172"/>
      <c r="E172"/>
      <c r="F172"/>
    </row>
    <row r="173" spans="2:6" x14ac:dyDescent="0.2">
      <c r="B173"/>
      <c r="C173"/>
      <c r="D173"/>
      <c r="E173"/>
      <c r="F173"/>
    </row>
    <row r="174" spans="2:6" x14ac:dyDescent="0.2">
      <c r="B174"/>
      <c r="C174"/>
      <c r="D174"/>
      <c r="E174"/>
      <c r="F174"/>
    </row>
    <row r="175" spans="2:6" x14ac:dyDescent="0.2">
      <c r="B175"/>
      <c r="C175"/>
      <c r="D175"/>
      <c r="E175"/>
      <c r="F175"/>
    </row>
    <row r="176" spans="2:6" x14ac:dyDescent="0.2">
      <c r="B176"/>
      <c r="C176"/>
      <c r="D176"/>
      <c r="E176"/>
      <c r="F176"/>
    </row>
    <row r="177" spans="2:6" x14ac:dyDescent="0.2">
      <c r="B177"/>
      <c r="C177"/>
      <c r="D177"/>
      <c r="E177"/>
      <c r="F177"/>
    </row>
    <row r="178" spans="2:6" x14ac:dyDescent="0.2">
      <c r="B178"/>
      <c r="C178"/>
      <c r="D178"/>
      <c r="E178"/>
      <c r="F178"/>
    </row>
    <row r="179" spans="2:6" x14ac:dyDescent="0.2">
      <c r="B179"/>
      <c r="C179"/>
      <c r="D179"/>
      <c r="E179"/>
      <c r="F179"/>
    </row>
    <row r="180" spans="2:6" x14ac:dyDescent="0.2">
      <c r="B180"/>
      <c r="C180"/>
      <c r="D180"/>
      <c r="E180"/>
      <c r="F180"/>
    </row>
    <row r="181" spans="2:6" x14ac:dyDescent="0.2">
      <c r="B181"/>
      <c r="C181"/>
      <c r="D181"/>
      <c r="E181"/>
      <c r="F181"/>
    </row>
    <row r="182" spans="2:6" x14ac:dyDescent="0.2">
      <c r="B182"/>
      <c r="C182"/>
      <c r="D182"/>
      <c r="E182"/>
      <c r="F182"/>
    </row>
    <row r="183" spans="2:6" x14ac:dyDescent="0.2">
      <c r="B183"/>
      <c r="C183"/>
      <c r="D183"/>
      <c r="E183"/>
      <c r="F183"/>
    </row>
    <row r="184" spans="2:6" x14ac:dyDescent="0.2">
      <c r="B184"/>
      <c r="C184"/>
      <c r="D184"/>
      <c r="E184"/>
      <c r="F184"/>
    </row>
    <row r="185" spans="2:6" x14ac:dyDescent="0.2">
      <c r="B185"/>
      <c r="C185"/>
      <c r="D185"/>
      <c r="E185"/>
      <c r="F185"/>
    </row>
    <row r="186" spans="2:6" x14ac:dyDescent="0.2">
      <c r="B186"/>
      <c r="C186"/>
      <c r="D186"/>
      <c r="E186"/>
      <c r="F186"/>
    </row>
    <row r="187" spans="2:6" x14ac:dyDescent="0.2">
      <c r="B187"/>
      <c r="C187"/>
      <c r="D187"/>
      <c r="E187"/>
      <c r="F187"/>
    </row>
    <row r="188" spans="2:6" x14ac:dyDescent="0.2">
      <c r="B188"/>
      <c r="C188"/>
      <c r="D188"/>
      <c r="E188"/>
      <c r="F188"/>
    </row>
    <row r="189" spans="2:6" x14ac:dyDescent="0.2">
      <c r="B189"/>
      <c r="C189"/>
      <c r="D189"/>
      <c r="E189"/>
      <c r="F189"/>
    </row>
    <row r="190" spans="2:6" x14ac:dyDescent="0.2">
      <c r="B190"/>
      <c r="C190"/>
      <c r="D190"/>
      <c r="E190"/>
      <c r="F190"/>
    </row>
    <row r="191" spans="2:6" x14ac:dyDescent="0.2">
      <c r="B191"/>
      <c r="C191"/>
      <c r="D191"/>
      <c r="E191"/>
      <c r="F191"/>
    </row>
    <row r="192" spans="2:6" x14ac:dyDescent="0.2">
      <c r="B192"/>
      <c r="C192"/>
      <c r="D192"/>
      <c r="E192"/>
      <c r="F192"/>
    </row>
    <row r="193" spans="2:6" x14ac:dyDescent="0.2">
      <c r="B193"/>
      <c r="C193"/>
      <c r="D193"/>
      <c r="E193"/>
      <c r="F193"/>
    </row>
    <row r="194" spans="2:6" x14ac:dyDescent="0.2">
      <c r="B194"/>
      <c r="C194"/>
      <c r="D194"/>
      <c r="E194"/>
      <c r="F194"/>
    </row>
    <row r="195" spans="2:6" x14ac:dyDescent="0.2">
      <c r="B195"/>
      <c r="C195"/>
      <c r="D195"/>
      <c r="E195"/>
      <c r="F195"/>
    </row>
    <row r="196" spans="2:6" x14ac:dyDescent="0.2">
      <c r="B196"/>
      <c r="C196"/>
      <c r="D196"/>
      <c r="E196"/>
      <c r="F196"/>
    </row>
    <row r="197" spans="2:6" x14ac:dyDescent="0.2">
      <c r="B197"/>
      <c r="C197"/>
      <c r="D197"/>
      <c r="E197"/>
      <c r="F197"/>
    </row>
    <row r="198" spans="2:6" x14ac:dyDescent="0.2">
      <c r="B198"/>
      <c r="C198"/>
      <c r="D198"/>
      <c r="E198"/>
      <c r="F198"/>
    </row>
    <row r="199" spans="2:6" x14ac:dyDescent="0.2">
      <c r="B199"/>
      <c r="C199"/>
      <c r="D199"/>
      <c r="E199"/>
      <c r="F199"/>
    </row>
    <row r="200" spans="2:6" x14ac:dyDescent="0.2">
      <c r="B200"/>
      <c r="C200"/>
      <c r="D200"/>
      <c r="E200"/>
      <c r="F200"/>
    </row>
    <row r="201" spans="2:6" x14ac:dyDescent="0.2">
      <c r="B201"/>
      <c r="C201"/>
      <c r="D201"/>
      <c r="E201"/>
      <c r="F201"/>
    </row>
    <row r="202" spans="2:6" x14ac:dyDescent="0.2">
      <c r="B202"/>
      <c r="C202"/>
      <c r="D202"/>
      <c r="E202"/>
      <c r="F202"/>
    </row>
    <row r="203" spans="2:6" x14ac:dyDescent="0.2">
      <c r="B203"/>
      <c r="C203"/>
      <c r="D203"/>
      <c r="E203"/>
      <c r="F203"/>
    </row>
    <row r="204" spans="2:6" x14ac:dyDescent="0.2">
      <c r="B204"/>
      <c r="C204"/>
      <c r="D204"/>
      <c r="E204"/>
      <c r="F204"/>
    </row>
    <row r="205" spans="2:6" x14ac:dyDescent="0.2">
      <c r="B205"/>
      <c r="C205"/>
      <c r="D205"/>
      <c r="E205"/>
      <c r="F205"/>
    </row>
    <row r="206" spans="2:6" x14ac:dyDescent="0.2">
      <c r="B206"/>
      <c r="C206"/>
      <c r="D206"/>
      <c r="E206"/>
      <c r="F206"/>
    </row>
    <row r="207" spans="2:6" x14ac:dyDescent="0.2">
      <c r="B207"/>
      <c r="C207"/>
      <c r="D207"/>
      <c r="E207"/>
      <c r="F207"/>
    </row>
    <row r="208" spans="2:6" x14ac:dyDescent="0.2">
      <c r="B208"/>
      <c r="C208"/>
      <c r="D208"/>
      <c r="E208"/>
      <c r="F208"/>
    </row>
    <row r="209" spans="2:6" x14ac:dyDescent="0.2">
      <c r="B209"/>
      <c r="C209"/>
      <c r="D209"/>
      <c r="E209"/>
      <c r="F209"/>
    </row>
    <row r="210" spans="2:6" x14ac:dyDescent="0.2">
      <c r="B210"/>
      <c r="C210"/>
      <c r="D210"/>
      <c r="E210"/>
      <c r="F210"/>
    </row>
    <row r="211" spans="2:6" x14ac:dyDescent="0.2">
      <c r="B211"/>
      <c r="C211"/>
      <c r="D211"/>
      <c r="E211"/>
      <c r="F211"/>
    </row>
    <row r="212" spans="2:6" x14ac:dyDescent="0.2">
      <c r="B212"/>
      <c r="C212"/>
      <c r="D212"/>
      <c r="E212"/>
      <c r="F212"/>
    </row>
    <row r="213" spans="2:6" x14ac:dyDescent="0.2">
      <c r="B213"/>
      <c r="C213"/>
      <c r="D213"/>
      <c r="E213"/>
      <c r="F213"/>
    </row>
    <row r="214" spans="2:6" x14ac:dyDescent="0.2">
      <c r="B214"/>
      <c r="C214"/>
      <c r="D214"/>
      <c r="E214"/>
      <c r="F214"/>
    </row>
    <row r="215" spans="2:6" x14ac:dyDescent="0.2">
      <c r="B215"/>
      <c r="C215"/>
      <c r="D215"/>
      <c r="E215"/>
      <c r="F215"/>
    </row>
    <row r="216" spans="2:6" x14ac:dyDescent="0.2">
      <c r="B216"/>
      <c r="C216"/>
      <c r="D216"/>
      <c r="E216"/>
      <c r="F216"/>
    </row>
    <row r="217" spans="2:6" x14ac:dyDescent="0.2">
      <c r="B217"/>
      <c r="C217"/>
      <c r="D217"/>
      <c r="E217"/>
      <c r="F217"/>
    </row>
    <row r="218" spans="2:6" x14ac:dyDescent="0.2">
      <c r="B218"/>
      <c r="C218"/>
      <c r="D218"/>
      <c r="E218"/>
      <c r="F218"/>
    </row>
    <row r="219" spans="2:6" x14ac:dyDescent="0.2">
      <c r="B219"/>
      <c r="C219"/>
      <c r="D219"/>
      <c r="E219"/>
      <c r="F219"/>
    </row>
    <row r="220" spans="2:6" x14ac:dyDescent="0.2">
      <c r="B220"/>
      <c r="C220"/>
      <c r="D220"/>
      <c r="E220"/>
      <c r="F220"/>
    </row>
    <row r="221" spans="2:6" x14ac:dyDescent="0.2">
      <c r="B221"/>
      <c r="C221"/>
      <c r="D221"/>
      <c r="E221"/>
      <c r="F221"/>
    </row>
    <row r="222" spans="2:6" x14ac:dyDescent="0.2">
      <c r="B222"/>
      <c r="C222"/>
      <c r="D222"/>
      <c r="E222"/>
      <c r="F222"/>
    </row>
    <row r="223" spans="2:6" x14ac:dyDescent="0.2">
      <c r="B223"/>
      <c r="C223"/>
      <c r="D223"/>
      <c r="E223"/>
      <c r="F223"/>
    </row>
    <row r="224" spans="2:6" x14ac:dyDescent="0.2">
      <c r="B224"/>
      <c r="C224"/>
      <c r="D224"/>
      <c r="E224"/>
      <c r="F224"/>
    </row>
    <row r="225" spans="2:6" x14ac:dyDescent="0.2">
      <c r="B225"/>
      <c r="C225"/>
      <c r="D225"/>
      <c r="E225"/>
      <c r="F225"/>
    </row>
    <row r="226" spans="2:6" x14ac:dyDescent="0.2">
      <c r="B226"/>
      <c r="C226"/>
      <c r="D226"/>
      <c r="E226"/>
      <c r="F226"/>
    </row>
    <row r="227" spans="2:6" x14ac:dyDescent="0.2">
      <c r="B227"/>
      <c r="C227"/>
      <c r="D227"/>
      <c r="E227"/>
      <c r="F227"/>
    </row>
    <row r="228" spans="2:6" x14ac:dyDescent="0.2">
      <c r="B228"/>
      <c r="C228"/>
      <c r="D228"/>
      <c r="E228"/>
      <c r="F228"/>
    </row>
    <row r="229" spans="2:6" x14ac:dyDescent="0.2">
      <c r="B229"/>
      <c r="C229"/>
      <c r="D229"/>
      <c r="E229"/>
      <c r="F229"/>
    </row>
    <row r="230" spans="2:6" x14ac:dyDescent="0.2">
      <c r="B230"/>
      <c r="C230"/>
      <c r="D230"/>
      <c r="E230"/>
      <c r="F230"/>
    </row>
    <row r="231" spans="2:6" x14ac:dyDescent="0.2">
      <c r="B231"/>
      <c r="C231"/>
      <c r="D231"/>
      <c r="E231"/>
      <c r="F231"/>
    </row>
    <row r="232" spans="2:6" x14ac:dyDescent="0.2">
      <c r="B232"/>
      <c r="C232"/>
      <c r="D232"/>
      <c r="E232"/>
      <c r="F232"/>
    </row>
    <row r="233" spans="2:6" x14ac:dyDescent="0.2">
      <c r="B233"/>
      <c r="C233"/>
      <c r="D233"/>
      <c r="E233"/>
      <c r="F233"/>
    </row>
    <row r="234" spans="2:6" x14ac:dyDescent="0.2">
      <c r="B234"/>
      <c r="C234"/>
      <c r="D234"/>
      <c r="E234"/>
      <c r="F234"/>
    </row>
    <row r="235" spans="2:6" x14ac:dyDescent="0.2">
      <c r="B235"/>
      <c r="C235"/>
      <c r="D235"/>
      <c r="E235"/>
      <c r="F235"/>
    </row>
    <row r="236" spans="2:6" x14ac:dyDescent="0.2">
      <c r="B236"/>
      <c r="C236"/>
      <c r="D236"/>
      <c r="E236"/>
      <c r="F236"/>
    </row>
    <row r="237" spans="2:6" x14ac:dyDescent="0.2">
      <c r="B237"/>
      <c r="C237"/>
      <c r="D237"/>
      <c r="E237"/>
      <c r="F237"/>
    </row>
    <row r="238" spans="2:6" x14ac:dyDescent="0.2">
      <c r="B238"/>
      <c r="C238"/>
      <c r="D238"/>
      <c r="E238"/>
      <c r="F238"/>
    </row>
    <row r="239" spans="2:6" x14ac:dyDescent="0.2">
      <c r="B239"/>
      <c r="C239"/>
      <c r="D239"/>
      <c r="E239"/>
      <c r="F239"/>
    </row>
    <row r="240" spans="2:6" x14ac:dyDescent="0.2">
      <c r="B240"/>
      <c r="C240"/>
      <c r="D240"/>
      <c r="E240"/>
      <c r="F240"/>
    </row>
    <row r="241" spans="2:6" x14ac:dyDescent="0.2">
      <c r="B241"/>
      <c r="C241"/>
      <c r="D241"/>
      <c r="E241"/>
      <c r="F241"/>
    </row>
    <row r="242" spans="2:6" x14ac:dyDescent="0.2">
      <c r="B242"/>
      <c r="C242"/>
      <c r="D242"/>
      <c r="E242"/>
      <c r="F242"/>
    </row>
    <row r="243" spans="2:6" x14ac:dyDescent="0.2">
      <c r="B243"/>
      <c r="C243"/>
      <c r="D243"/>
      <c r="E243"/>
      <c r="F243"/>
    </row>
    <row r="244" spans="2:6" x14ac:dyDescent="0.2">
      <c r="B244"/>
      <c r="C244"/>
      <c r="D244"/>
      <c r="E244"/>
      <c r="F244"/>
    </row>
  </sheetData>
  <pageMargins left="0.7" right="0.7" top="0.75" bottom="0.75" header="0.3" footer="0.3"/>
  <pageSetup scale="4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P137"/>
  <sheetViews>
    <sheetView showGridLines="0" tabSelected="1" zoomScaleNormal="100" workbookViewId="0">
      <pane xSplit="4" ySplit="5" topLeftCell="H6" activePane="bottomRight" state="frozen"/>
      <selection pane="topRight" activeCell="E1" sqref="E1"/>
      <selection pane="bottomLeft" activeCell="A6" sqref="A6"/>
      <selection pane="bottomRight" activeCell="A92" sqref="A92"/>
    </sheetView>
  </sheetViews>
  <sheetFormatPr baseColWidth="10" defaultColWidth="11.42578125" defaultRowHeight="8.25" x14ac:dyDescent="0.2"/>
  <cols>
    <col min="1" max="1" width="3.140625" style="1" customWidth="1"/>
    <col min="2" max="2" width="3" style="11" customWidth="1"/>
    <col min="3" max="3" width="4.42578125" style="12" customWidth="1"/>
    <col min="4" max="4" width="10" style="1" customWidth="1"/>
    <col min="5" max="5" width="9.28515625" style="1" customWidth="1"/>
    <col min="6" max="6" width="11.5703125" style="1" customWidth="1"/>
    <col min="7" max="7" width="8.5703125" style="19" customWidth="1"/>
    <col min="8" max="8" width="11.42578125" style="1" customWidth="1"/>
    <col min="9" max="9" width="11.42578125" style="20" customWidth="1"/>
    <col min="10" max="10" width="9.85546875" style="21" customWidth="1"/>
    <col min="11" max="11" width="17.140625" style="1" customWidth="1"/>
    <col min="12" max="12" width="39.5703125" style="1" customWidth="1"/>
    <col min="13" max="13" width="22.85546875" style="22" customWidth="1"/>
    <col min="14" max="14" width="13.42578125" style="23" customWidth="1"/>
    <col min="15" max="15" width="12.85546875" style="1" customWidth="1"/>
    <col min="16" max="16" width="10.7109375" style="1" customWidth="1"/>
    <col min="17" max="16384" width="11.42578125" style="1"/>
  </cols>
  <sheetData>
    <row r="1" spans="1:16" ht="12" customHeight="1" x14ac:dyDescent="0.2">
      <c r="A1" s="72" t="s">
        <v>57</v>
      </c>
      <c r="B1" s="72"/>
      <c r="C1" s="72"/>
      <c r="D1" s="24" t="s">
        <v>58</v>
      </c>
      <c r="E1" s="25" t="s">
        <v>59</v>
      </c>
      <c r="F1" s="26" t="s">
        <v>60</v>
      </c>
      <c r="G1" s="27" t="s">
        <v>61</v>
      </c>
      <c r="H1" s="28" t="s">
        <v>62</v>
      </c>
      <c r="I1" s="14"/>
      <c r="J1" s="15"/>
      <c r="L1" s="16"/>
      <c r="M1" s="17"/>
      <c r="N1" s="17"/>
    </row>
    <row r="2" spans="1:16" ht="16.5" customHeight="1" x14ac:dyDescent="0.2">
      <c r="A2" s="73" t="s">
        <v>63</v>
      </c>
      <c r="B2" s="73"/>
      <c r="C2" s="73"/>
      <c r="D2" s="29" t="s">
        <v>64</v>
      </c>
      <c r="E2" s="30" t="s">
        <v>65</v>
      </c>
      <c r="F2" s="31" t="s">
        <v>66</v>
      </c>
      <c r="G2" s="32" t="s">
        <v>67</v>
      </c>
      <c r="H2" s="33" t="s">
        <v>68</v>
      </c>
      <c r="I2" s="14"/>
      <c r="J2" s="15"/>
      <c r="K2" s="16"/>
      <c r="L2" s="16"/>
      <c r="M2" s="17"/>
      <c r="N2" s="17"/>
    </row>
    <row r="3" spans="1:16" ht="11.25" customHeight="1" x14ac:dyDescent="0.2">
      <c r="A3" s="74" t="s">
        <v>438</v>
      </c>
      <c r="B3" s="74"/>
      <c r="C3" s="74"/>
      <c r="D3" s="74"/>
      <c r="E3" s="74"/>
      <c r="F3" s="74"/>
      <c r="G3" s="75"/>
      <c r="H3" s="74"/>
      <c r="I3" s="14"/>
      <c r="J3" s="15"/>
      <c r="K3" s="16"/>
      <c r="L3" s="16"/>
      <c r="M3" s="17"/>
      <c r="N3" s="17"/>
    </row>
    <row r="4" spans="1:16" ht="19.5" customHeight="1" x14ac:dyDescent="0.2">
      <c r="A4" s="76" t="s">
        <v>69</v>
      </c>
      <c r="B4" s="76"/>
      <c r="C4" s="76"/>
      <c r="D4" s="76"/>
      <c r="E4" s="76"/>
      <c r="F4" s="76"/>
      <c r="G4" s="76"/>
      <c r="H4" s="76"/>
      <c r="I4" s="76"/>
      <c r="J4" s="76"/>
      <c r="K4" s="76"/>
      <c r="L4" s="76"/>
      <c r="M4" s="76"/>
      <c r="N4" s="76"/>
      <c r="O4" s="76"/>
      <c r="P4" s="76"/>
    </row>
    <row r="5" spans="1:16" s="18" customFormat="1" ht="50.25" customHeight="1" x14ac:dyDescent="0.2">
      <c r="A5" s="66" t="s">
        <v>70</v>
      </c>
      <c r="B5" s="66" t="s">
        <v>0</v>
      </c>
      <c r="C5" s="66" t="s">
        <v>71</v>
      </c>
      <c r="D5" s="67" t="s">
        <v>3</v>
      </c>
      <c r="E5" s="67" t="s">
        <v>72</v>
      </c>
      <c r="F5" s="67" t="s">
        <v>73</v>
      </c>
      <c r="G5" s="68" t="s">
        <v>74</v>
      </c>
      <c r="H5" s="67" t="s">
        <v>75</v>
      </c>
      <c r="I5" s="67" t="s">
        <v>76</v>
      </c>
      <c r="J5" s="69" t="s">
        <v>77</v>
      </c>
      <c r="K5" s="67" t="s">
        <v>78</v>
      </c>
      <c r="L5" s="67" t="s">
        <v>79</v>
      </c>
      <c r="M5" s="67" t="s">
        <v>80</v>
      </c>
      <c r="N5" s="70" t="s">
        <v>81</v>
      </c>
      <c r="O5" s="70" t="s">
        <v>82</v>
      </c>
      <c r="P5" s="67" t="s">
        <v>83</v>
      </c>
    </row>
    <row r="6" spans="1:16" s="54" customFormat="1" ht="41.25" customHeight="1" x14ac:dyDescent="0.2">
      <c r="A6" s="55" t="s">
        <v>57</v>
      </c>
      <c r="B6" s="56" t="s">
        <v>63</v>
      </c>
      <c r="C6" s="57">
        <v>770</v>
      </c>
      <c r="D6" s="58" t="s">
        <v>4</v>
      </c>
      <c r="E6" s="59">
        <v>1010947</v>
      </c>
      <c r="F6" s="58" t="s">
        <v>84</v>
      </c>
      <c r="G6" s="60">
        <v>43600</v>
      </c>
      <c r="H6" s="58" t="s">
        <v>13</v>
      </c>
      <c r="I6" s="58" t="s">
        <v>85</v>
      </c>
      <c r="J6" s="60">
        <v>43600</v>
      </c>
      <c r="K6" s="58" t="s">
        <v>48</v>
      </c>
      <c r="L6" s="61" t="s">
        <v>86</v>
      </c>
      <c r="M6" s="64" t="s">
        <v>87</v>
      </c>
      <c r="N6" s="63">
        <v>1200000</v>
      </c>
      <c r="O6" s="63">
        <v>0</v>
      </c>
      <c r="P6" s="58" t="s">
        <v>88</v>
      </c>
    </row>
    <row r="7" spans="1:16" s="54" customFormat="1" ht="409.5" x14ac:dyDescent="0.2">
      <c r="A7" s="55" t="s">
        <v>57</v>
      </c>
      <c r="B7" s="56" t="s">
        <v>63</v>
      </c>
      <c r="C7" s="57">
        <v>844</v>
      </c>
      <c r="D7" s="58" t="s">
        <v>4</v>
      </c>
      <c r="E7" s="59">
        <v>1010947</v>
      </c>
      <c r="F7" s="58" t="s">
        <v>89</v>
      </c>
      <c r="G7" s="60">
        <v>43734</v>
      </c>
      <c r="H7" s="58" t="s">
        <v>13</v>
      </c>
      <c r="I7" s="58" t="s">
        <v>85</v>
      </c>
      <c r="J7" s="60">
        <v>43735</v>
      </c>
      <c r="K7" s="58" t="s">
        <v>48</v>
      </c>
      <c r="L7" s="61" t="s">
        <v>90</v>
      </c>
      <c r="M7" s="64" t="s">
        <v>87</v>
      </c>
      <c r="N7" s="63">
        <v>4000000</v>
      </c>
      <c r="O7" s="63">
        <v>0</v>
      </c>
      <c r="P7" s="58" t="s">
        <v>88</v>
      </c>
    </row>
    <row r="8" spans="1:16" s="54" customFormat="1" ht="210.75" customHeight="1" x14ac:dyDescent="0.2">
      <c r="A8" s="55" t="s">
        <v>57</v>
      </c>
      <c r="B8" s="56" t="s">
        <v>63</v>
      </c>
      <c r="C8" s="57">
        <v>1128</v>
      </c>
      <c r="D8" s="58" t="s">
        <v>4</v>
      </c>
      <c r="E8" s="59">
        <v>1010947</v>
      </c>
      <c r="F8" s="58" t="s">
        <v>91</v>
      </c>
      <c r="G8" s="60">
        <v>44258</v>
      </c>
      <c r="H8" s="58" t="s">
        <v>13</v>
      </c>
      <c r="I8" s="58" t="s">
        <v>256</v>
      </c>
      <c r="J8" s="60">
        <v>44284</v>
      </c>
      <c r="K8" s="58" t="s">
        <v>400</v>
      </c>
      <c r="L8" s="61" t="s">
        <v>401</v>
      </c>
      <c r="M8" s="64" t="s">
        <v>402</v>
      </c>
      <c r="N8" s="63">
        <v>700000</v>
      </c>
      <c r="O8" s="63">
        <v>0</v>
      </c>
      <c r="P8" s="58" t="s">
        <v>88</v>
      </c>
    </row>
    <row r="9" spans="1:16" s="54" customFormat="1" ht="409.5" x14ac:dyDescent="0.2">
      <c r="A9" s="55" t="s">
        <v>57</v>
      </c>
      <c r="B9" s="56" t="s">
        <v>63</v>
      </c>
      <c r="C9" s="57">
        <v>1317</v>
      </c>
      <c r="D9" s="58" t="s">
        <v>4</v>
      </c>
      <c r="E9" s="59">
        <v>1010947</v>
      </c>
      <c r="F9" s="58"/>
      <c r="G9" s="60">
        <v>44510</v>
      </c>
      <c r="H9" s="58" t="s">
        <v>13</v>
      </c>
      <c r="I9" s="58"/>
      <c r="J9" s="60">
        <v>44510</v>
      </c>
      <c r="K9" s="58" t="s">
        <v>92</v>
      </c>
      <c r="L9" s="61" t="s">
        <v>93</v>
      </c>
      <c r="M9" s="64" t="s">
        <v>94</v>
      </c>
      <c r="N9" s="63">
        <v>100000</v>
      </c>
      <c r="O9" s="63">
        <v>0</v>
      </c>
      <c r="P9" s="58" t="s">
        <v>88</v>
      </c>
    </row>
    <row r="10" spans="1:16" s="54" customFormat="1" ht="152.25" customHeight="1" x14ac:dyDescent="0.2">
      <c r="A10" s="55" t="s">
        <v>57</v>
      </c>
      <c r="B10" s="56" t="s">
        <v>63</v>
      </c>
      <c r="C10" s="57">
        <v>1345</v>
      </c>
      <c r="D10" s="58" t="s">
        <v>4</v>
      </c>
      <c r="E10" s="59">
        <v>1011402</v>
      </c>
      <c r="F10" s="58">
        <v>826392170</v>
      </c>
      <c r="G10" s="60">
        <v>44534</v>
      </c>
      <c r="H10" s="58" t="s">
        <v>403</v>
      </c>
      <c r="I10" s="58" t="s">
        <v>404</v>
      </c>
      <c r="J10" s="60">
        <v>44543</v>
      </c>
      <c r="K10" s="58" t="s">
        <v>405</v>
      </c>
      <c r="L10" s="61" t="s">
        <v>406</v>
      </c>
      <c r="M10" s="64" t="s">
        <v>407</v>
      </c>
      <c r="N10" s="63">
        <v>1000000</v>
      </c>
      <c r="O10" s="63">
        <v>0</v>
      </c>
      <c r="P10" s="58" t="s">
        <v>88</v>
      </c>
    </row>
    <row r="11" spans="1:16" s="54" customFormat="1" ht="358.5" customHeight="1" x14ac:dyDescent="0.2">
      <c r="A11" s="55" t="s">
        <v>57</v>
      </c>
      <c r="B11" s="56" t="s">
        <v>63</v>
      </c>
      <c r="C11" s="57">
        <v>1299</v>
      </c>
      <c r="D11" s="58" t="s">
        <v>21</v>
      </c>
      <c r="E11" s="59">
        <v>1003553</v>
      </c>
      <c r="F11" s="58" t="s">
        <v>95</v>
      </c>
      <c r="G11" s="60">
        <v>44344</v>
      </c>
      <c r="H11" s="58" t="s">
        <v>340</v>
      </c>
      <c r="I11" s="58"/>
      <c r="J11" s="60">
        <v>44452</v>
      </c>
      <c r="K11" s="58" t="s">
        <v>96</v>
      </c>
      <c r="L11" s="61" t="s">
        <v>408</v>
      </c>
      <c r="M11" s="64" t="s">
        <v>409</v>
      </c>
      <c r="N11" s="63">
        <v>4950000</v>
      </c>
      <c r="O11" s="63">
        <v>0</v>
      </c>
      <c r="P11" s="58" t="s">
        <v>88</v>
      </c>
    </row>
    <row r="12" spans="1:16" s="54" customFormat="1" ht="387.75" x14ac:dyDescent="0.2">
      <c r="A12" s="55" t="s">
        <v>57</v>
      </c>
      <c r="B12" s="56" t="s">
        <v>63</v>
      </c>
      <c r="C12" s="57">
        <v>1295</v>
      </c>
      <c r="D12" s="58" t="s">
        <v>21</v>
      </c>
      <c r="E12" s="59">
        <v>1003553</v>
      </c>
      <c r="F12" s="58" t="s">
        <v>97</v>
      </c>
      <c r="G12" s="60">
        <v>44466</v>
      </c>
      <c r="H12" s="58" t="s">
        <v>274</v>
      </c>
      <c r="I12" s="58" t="s">
        <v>98</v>
      </c>
      <c r="J12" s="60">
        <v>44483</v>
      </c>
      <c r="K12" s="58" t="s">
        <v>99</v>
      </c>
      <c r="L12" s="61" t="s">
        <v>410</v>
      </c>
      <c r="M12" s="64" t="s">
        <v>411</v>
      </c>
      <c r="N12" s="63">
        <v>4182948</v>
      </c>
      <c r="O12" s="63">
        <v>0</v>
      </c>
      <c r="P12" s="58" t="s">
        <v>88</v>
      </c>
    </row>
    <row r="13" spans="1:16" s="54" customFormat="1" ht="82.5" x14ac:dyDescent="0.2">
      <c r="A13" s="55" t="s">
        <v>57</v>
      </c>
      <c r="B13" s="56" t="s">
        <v>63</v>
      </c>
      <c r="C13" s="57">
        <v>908</v>
      </c>
      <c r="D13" s="58" t="s">
        <v>25</v>
      </c>
      <c r="E13" s="59">
        <v>1007737</v>
      </c>
      <c r="F13" s="58" t="s">
        <v>309</v>
      </c>
      <c r="G13" s="60">
        <v>43822</v>
      </c>
      <c r="H13" s="58" t="s">
        <v>102</v>
      </c>
      <c r="I13" s="58" t="s">
        <v>107</v>
      </c>
      <c r="J13" s="60">
        <v>43837</v>
      </c>
      <c r="K13" s="58" t="s">
        <v>310</v>
      </c>
      <c r="L13" s="61" t="s">
        <v>412</v>
      </c>
      <c r="M13" s="64" t="s">
        <v>413</v>
      </c>
      <c r="N13" s="63">
        <v>6000000</v>
      </c>
      <c r="O13" s="63">
        <v>6000000</v>
      </c>
      <c r="P13" s="58" t="s">
        <v>88</v>
      </c>
    </row>
    <row r="14" spans="1:16" s="54" customFormat="1" ht="115.5" x14ac:dyDescent="0.2">
      <c r="A14" s="55" t="s">
        <v>57</v>
      </c>
      <c r="B14" s="56" t="s">
        <v>63</v>
      </c>
      <c r="C14" s="57">
        <v>1057</v>
      </c>
      <c r="D14" s="58" t="s">
        <v>25</v>
      </c>
      <c r="E14" s="59">
        <v>1007737</v>
      </c>
      <c r="F14" s="58">
        <v>228369</v>
      </c>
      <c r="G14" s="60">
        <v>44112</v>
      </c>
      <c r="H14" s="58" t="s">
        <v>102</v>
      </c>
      <c r="I14" s="58" t="s">
        <v>107</v>
      </c>
      <c r="J14" s="60">
        <v>44181</v>
      </c>
      <c r="K14" s="58" t="s">
        <v>109</v>
      </c>
      <c r="L14" s="61" t="s">
        <v>414</v>
      </c>
      <c r="M14" s="64" t="s">
        <v>110</v>
      </c>
      <c r="N14" s="63">
        <v>10000000</v>
      </c>
      <c r="O14" s="63">
        <v>0</v>
      </c>
      <c r="P14" s="58" t="s">
        <v>88</v>
      </c>
    </row>
    <row r="15" spans="1:16" s="54" customFormat="1" ht="162.75" customHeight="1" x14ac:dyDescent="0.2">
      <c r="A15" s="55" t="s">
        <v>57</v>
      </c>
      <c r="B15" s="56" t="s">
        <v>63</v>
      </c>
      <c r="C15" s="57">
        <v>1335</v>
      </c>
      <c r="D15" s="58" t="s">
        <v>25</v>
      </c>
      <c r="E15" s="59">
        <v>1008599</v>
      </c>
      <c r="F15" s="58" t="s">
        <v>415</v>
      </c>
      <c r="G15" s="60">
        <v>44452</v>
      </c>
      <c r="H15" s="58" t="s">
        <v>102</v>
      </c>
      <c r="I15" s="58" t="s">
        <v>103</v>
      </c>
      <c r="J15" s="60">
        <v>44539</v>
      </c>
      <c r="K15" s="58" t="s">
        <v>116</v>
      </c>
      <c r="L15" s="61" t="s">
        <v>416</v>
      </c>
      <c r="M15" s="64" t="s">
        <v>417</v>
      </c>
      <c r="N15" s="63">
        <v>10000000</v>
      </c>
      <c r="O15" s="63">
        <v>0</v>
      </c>
      <c r="P15" s="58" t="s">
        <v>88</v>
      </c>
    </row>
    <row r="16" spans="1:16" s="54" customFormat="1" ht="79.5" x14ac:dyDescent="0.2">
      <c r="A16" s="55" t="s">
        <v>57</v>
      </c>
      <c r="B16" s="56" t="s">
        <v>63</v>
      </c>
      <c r="C16" s="57"/>
      <c r="D16" s="58" t="s">
        <v>25</v>
      </c>
      <c r="E16" s="59">
        <v>1007737</v>
      </c>
      <c r="F16" s="58" t="s">
        <v>111</v>
      </c>
      <c r="G16" s="60" t="s">
        <v>418</v>
      </c>
      <c r="H16" s="58" t="s">
        <v>102</v>
      </c>
      <c r="I16" s="58" t="s">
        <v>107</v>
      </c>
      <c r="J16" s="60">
        <v>43740</v>
      </c>
      <c r="K16" s="58" t="s">
        <v>112</v>
      </c>
      <c r="L16" s="61" t="s">
        <v>419</v>
      </c>
      <c r="M16" s="64" t="s">
        <v>113</v>
      </c>
      <c r="N16" s="63">
        <v>10000000</v>
      </c>
      <c r="O16" s="63">
        <v>0</v>
      </c>
      <c r="P16" s="58" t="s">
        <v>88</v>
      </c>
    </row>
    <row r="17" spans="1:16" s="54" customFormat="1" ht="79.5" x14ac:dyDescent="0.2">
      <c r="A17" s="55" t="s">
        <v>57</v>
      </c>
      <c r="B17" s="56" t="s">
        <v>63</v>
      </c>
      <c r="C17" s="57"/>
      <c r="D17" s="58" t="s">
        <v>25</v>
      </c>
      <c r="E17" s="59">
        <v>1007737</v>
      </c>
      <c r="F17" s="58" t="s">
        <v>111</v>
      </c>
      <c r="G17" s="60" t="s">
        <v>418</v>
      </c>
      <c r="H17" s="58" t="s">
        <v>102</v>
      </c>
      <c r="I17" s="58" t="s">
        <v>107</v>
      </c>
      <c r="J17" s="60">
        <v>43740</v>
      </c>
      <c r="K17" s="58" t="s">
        <v>114</v>
      </c>
      <c r="L17" s="61" t="s">
        <v>420</v>
      </c>
      <c r="M17" s="64" t="s">
        <v>113</v>
      </c>
      <c r="N17" s="63">
        <v>10000000</v>
      </c>
      <c r="O17" s="63">
        <v>0</v>
      </c>
      <c r="P17" s="58" t="s">
        <v>88</v>
      </c>
    </row>
    <row r="18" spans="1:16" s="54" customFormat="1" ht="255.75" x14ac:dyDescent="0.2">
      <c r="A18" s="55" t="s">
        <v>57</v>
      </c>
      <c r="B18" s="56" t="s">
        <v>63</v>
      </c>
      <c r="C18" s="57"/>
      <c r="D18" s="58" t="s">
        <v>25</v>
      </c>
      <c r="E18" s="59">
        <v>1007737</v>
      </c>
      <c r="F18" s="58" t="s">
        <v>111</v>
      </c>
      <c r="G18" s="60" t="s">
        <v>418</v>
      </c>
      <c r="H18" s="58" t="s">
        <v>102</v>
      </c>
      <c r="I18" s="58" t="s">
        <v>117</v>
      </c>
      <c r="J18" s="60">
        <v>44502</v>
      </c>
      <c r="K18" s="58" t="s">
        <v>118</v>
      </c>
      <c r="L18" s="61" t="s">
        <v>119</v>
      </c>
      <c r="M18" s="64" t="s">
        <v>120</v>
      </c>
      <c r="N18" s="63">
        <v>10000000</v>
      </c>
      <c r="O18" s="63">
        <v>0</v>
      </c>
      <c r="P18" s="58" t="s">
        <v>88</v>
      </c>
    </row>
    <row r="19" spans="1:16" s="54" customFormat="1" ht="132" x14ac:dyDescent="0.2">
      <c r="A19" s="55" t="s">
        <v>57</v>
      </c>
      <c r="B19" s="56" t="s">
        <v>63</v>
      </c>
      <c r="C19" s="57">
        <v>1248</v>
      </c>
      <c r="D19" s="58" t="s">
        <v>13</v>
      </c>
      <c r="E19" s="59">
        <v>1011402</v>
      </c>
      <c r="F19" s="58" t="s">
        <v>121</v>
      </c>
      <c r="G19" s="60">
        <v>44383</v>
      </c>
      <c r="H19" s="58" t="s">
        <v>13</v>
      </c>
      <c r="I19" s="58"/>
      <c r="J19" s="60">
        <v>44407</v>
      </c>
      <c r="K19" s="58" t="s">
        <v>122</v>
      </c>
      <c r="L19" s="61" t="s">
        <v>123</v>
      </c>
      <c r="M19" s="64" t="s">
        <v>124</v>
      </c>
      <c r="N19" s="63">
        <v>790853</v>
      </c>
      <c r="O19" s="63">
        <v>0</v>
      </c>
      <c r="P19" s="58" t="s">
        <v>88</v>
      </c>
    </row>
    <row r="20" spans="1:16" s="54" customFormat="1" ht="98.25" customHeight="1" x14ac:dyDescent="0.2">
      <c r="A20" s="55" t="s">
        <v>58</v>
      </c>
      <c r="B20" s="56" t="s">
        <v>64</v>
      </c>
      <c r="C20" s="57"/>
      <c r="D20" s="58" t="s">
        <v>4</v>
      </c>
      <c r="E20" s="59">
        <v>1011402</v>
      </c>
      <c r="F20" s="58" t="s">
        <v>421</v>
      </c>
      <c r="G20" s="60">
        <v>44561</v>
      </c>
      <c r="H20" s="58" t="s">
        <v>13</v>
      </c>
      <c r="I20" s="58" t="s">
        <v>422</v>
      </c>
      <c r="J20" s="60">
        <v>44561</v>
      </c>
      <c r="K20" s="58" t="s">
        <v>423</v>
      </c>
      <c r="L20" s="61" t="s">
        <v>424</v>
      </c>
      <c r="M20" s="64" t="s">
        <v>425</v>
      </c>
      <c r="N20" s="63">
        <v>2200000</v>
      </c>
      <c r="O20" s="63">
        <v>0</v>
      </c>
      <c r="P20" s="58" t="s">
        <v>88</v>
      </c>
    </row>
    <row r="21" spans="1:16" s="54" customFormat="1" ht="37.5" customHeight="1" x14ac:dyDescent="0.2">
      <c r="A21" s="55" t="s">
        <v>58</v>
      </c>
      <c r="B21" s="56" t="s">
        <v>64</v>
      </c>
      <c r="C21" s="57">
        <v>785</v>
      </c>
      <c r="D21" s="58" t="s">
        <v>25</v>
      </c>
      <c r="E21" s="59">
        <v>1006423</v>
      </c>
      <c r="F21" s="58" t="s">
        <v>125</v>
      </c>
      <c r="G21" s="60">
        <v>42414</v>
      </c>
      <c r="H21" s="58" t="s">
        <v>126</v>
      </c>
      <c r="I21" s="58" t="s">
        <v>103</v>
      </c>
      <c r="J21" s="60">
        <v>43460</v>
      </c>
      <c r="K21" s="58" t="s">
        <v>127</v>
      </c>
      <c r="L21" s="61" t="s">
        <v>426</v>
      </c>
      <c r="M21" s="64" t="s">
        <v>128</v>
      </c>
      <c r="N21" s="63">
        <v>14000</v>
      </c>
      <c r="O21" s="63">
        <v>1875000</v>
      </c>
      <c r="P21" s="58" t="s">
        <v>88</v>
      </c>
    </row>
    <row r="22" spans="1:16" s="54" customFormat="1" ht="135" customHeight="1" x14ac:dyDescent="0.2">
      <c r="A22" s="55" t="s">
        <v>58</v>
      </c>
      <c r="B22" s="56" t="s">
        <v>64</v>
      </c>
      <c r="C22" s="57">
        <v>1059</v>
      </c>
      <c r="D22" s="58" t="s">
        <v>25</v>
      </c>
      <c r="E22" s="59">
        <v>1007737</v>
      </c>
      <c r="F22" s="58" t="s">
        <v>101</v>
      </c>
      <c r="G22" s="60">
        <v>43413</v>
      </c>
      <c r="H22" s="58" t="s">
        <v>102</v>
      </c>
      <c r="I22" s="58" t="s">
        <v>103</v>
      </c>
      <c r="J22" s="60">
        <v>43740</v>
      </c>
      <c r="K22" s="58" t="s">
        <v>104</v>
      </c>
      <c r="L22" s="61" t="s">
        <v>427</v>
      </c>
      <c r="M22" s="64" t="s">
        <v>232</v>
      </c>
      <c r="N22" s="63">
        <v>10000000</v>
      </c>
      <c r="O22" s="63">
        <v>0</v>
      </c>
      <c r="P22" s="58" t="s">
        <v>88</v>
      </c>
    </row>
    <row r="23" spans="1:16" s="54" customFormat="1" ht="145.5" customHeight="1" x14ac:dyDescent="0.2">
      <c r="A23" s="55" t="s">
        <v>58</v>
      </c>
      <c r="B23" s="56" t="s">
        <v>64</v>
      </c>
      <c r="C23" s="57">
        <v>1047</v>
      </c>
      <c r="D23" s="58" t="s">
        <v>25</v>
      </c>
      <c r="E23" s="59">
        <v>1007737</v>
      </c>
      <c r="F23" s="58">
        <v>214226</v>
      </c>
      <c r="G23" s="60">
        <v>43413</v>
      </c>
      <c r="H23" s="58" t="s">
        <v>102</v>
      </c>
      <c r="I23" s="58" t="s">
        <v>103</v>
      </c>
      <c r="J23" s="60">
        <v>43740</v>
      </c>
      <c r="K23" s="58" t="s">
        <v>105</v>
      </c>
      <c r="L23" s="61" t="s">
        <v>428</v>
      </c>
      <c r="M23" s="64" t="s">
        <v>232</v>
      </c>
      <c r="N23" s="63">
        <v>10000000</v>
      </c>
      <c r="O23" s="63">
        <v>0</v>
      </c>
      <c r="P23" s="58" t="s">
        <v>88</v>
      </c>
    </row>
    <row r="24" spans="1:16" s="54" customFormat="1" ht="123.75" x14ac:dyDescent="0.2">
      <c r="A24" s="55" t="s">
        <v>58</v>
      </c>
      <c r="B24" s="56" t="s">
        <v>64</v>
      </c>
      <c r="C24" s="57">
        <v>1058</v>
      </c>
      <c r="D24" s="58" t="s">
        <v>25</v>
      </c>
      <c r="E24" s="59">
        <v>1007737</v>
      </c>
      <c r="F24" s="58" t="s">
        <v>106</v>
      </c>
      <c r="G24" s="60">
        <v>43886</v>
      </c>
      <c r="H24" s="58" t="s">
        <v>102</v>
      </c>
      <c r="I24" s="58" t="s">
        <v>107</v>
      </c>
      <c r="J24" s="60">
        <v>44181</v>
      </c>
      <c r="K24" s="58" t="s">
        <v>108</v>
      </c>
      <c r="L24" s="61" t="s">
        <v>429</v>
      </c>
      <c r="M24" s="64" t="s">
        <v>232</v>
      </c>
      <c r="N24" s="63">
        <v>10000000</v>
      </c>
      <c r="O24" s="63">
        <v>0</v>
      </c>
      <c r="P24" s="58" t="s">
        <v>88</v>
      </c>
    </row>
    <row r="25" spans="1:16" s="54" customFormat="1" ht="75" x14ac:dyDescent="0.2">
      <c r="A25" s="55" t="s">
        <v>58</v>
      </c>
      <c r="B25" s="56" t="s">
        <v>64</v>
      </c>
      <c r="C25" s="57">
        <v>1336</v>
      </c>
      <c r="D25" s="58" t="s">
        <v>25</v>
      </c>
      <c r="E25" s="59">
        <v>1008599</v>
      </c>
      <c r="F25" s="58">
        <v>251020</v>
      </c>
      <c r="G25" s="60">
        <v>44442</v>
      </c>
      <c r="H25" s="58" t="s">
        <v>102</v>
      </c>
      <c r="I25" s="58" t="s">
        <v>103</v>
      </c>
      <c r="J25" s="60">
        <v>44539</v>
      </c>
      <c r="K25" s="58" t="s">
        <v>430</v>
      </c>
      <c r="L25" s="61" t="s">
        <v>431</v>
      </c>
      <c r="M25" s="64" t="s">
        <v>232</v>
      </c>
      <c r="N25" s="63">
        <v>10000000</v>
      </c>
      <c r="O25" s="63">
        <v>0</v>
      </c>
      <c r="P25" s="58" t="s">
        <v>88</v>
      </c>
    </row>
    <row r="26" spans="1:16" s="54" customFormat="1" ht="48.75" x14ac:dyDescent="0.2">
      <c r="A26" s="55" t="s">
        <v>59</v>
      </c>
      <c r="B26" s="56" t="s">
        <v>65</v>
      </c>
      <c r="C26" s="57"/>
      <c r="D26" s="58" t="s">
        <v>4</v>
      </c>
      <c r="E26" s="59">
        <v>1010947</v>
      </c>
      <c r="F26" s="58" t="s">
        <v>129</v>
      </c>
      <c r="G26" s="60">
        <v>41325</v>
      </c>
      <c r="H26" s="58" t="s">
        <v>13</v>
      </c>
      <c r="I26" s="58" t="s">
        <v>256</v>
      </c>
      <c r="J26" s="60">
        <v>41325</v>
      </c>
      <c r="K26" s="58" t="s">
        <v>45</v>
      </c>
      <c r="L26" s="61" t="s">
        <v>130</v>
      </c>
      <c r="M26" s="64"/>
      <c r="N26" s="63">
        <v>0</v>
      </c>
      <c r="O26" s="63">
        <v>1400000</v>
      </c>
      <c r="P26" s="58" t="s">
        <v>88</v>
      </c>
    </row>
    <row r="27" spans="1:16" s="54" customFormat="1" ht="74.25" x14ac:dyDescent="0.2">
      <c r="A27" s="55" t="s">
        <v>59</v>
      </c>
      <c r="B27" s="56" t="s">
        <v>65</v>
      </c>
      <c r="C27" s="57"/>
      <c r="D27" s="58" t="s">
        <v>4</v>
      </c>
      <c r="E27" s="59">
        <v>1008547</v>
      </c>
      <c r="F27" s="58" t="s">
        <v>131</v>
      </c>
      <c r="G27" s="60">
        <v>41325</v>
      </c>
      <c r="H27" s="58" t="s">
        <v>13</v>
      </c>
      <c r="I27" s="58" t="s">
        <v>256</v>
      </c>
      <c r="J27" s="60">
        <v>41330</v>
      </c>
      <c r="K27" s="58" t="s">
        <v>45</v>
      </c>
      <c r="L27" s="61" t="s">
        <v>132</v>
      </c>
      <c r="M27" s="64"/>
      <c r="N27" s="63">
        <v>0</v>
      </c>
      <c r="O27" s="63">
        <v>3758511</v>
      </c>
      <c r="P27" s="58" t="s">
        <v>88</v>
      </c>
    </row>
    <row r="28" spans="1:16" s="54" customFormat="1" ht="32.25" customHeight="1" x14ac:dyDescent="0.2">
      <c r="A28" s="55" t="s">
        <v>59</v>
      </c>
      <c r="B28" s="56" t="s">
        <v>65</v>
      </c>
      <c r="C28" s="57"/>
      <c r="D28" s="58" t="s">
        <v>4</v>
      </c>
      <c r="E28" s="59">
        <v>1008547</v>
      </c>
      <c r="F28" s="58" t="s">
        <v>133</v>
      </c>
      <c r="G28" s="60">
        <v>41405</v>
      </c>
      <c r="H28" s="58" t="s">
        <v>13</v>
      </c>
      <c r="I28" s="58" t="s">
        <v>256</v>
      </c>
      <c r="J28" s="60">
        <v>41405</v>
      </c>
      <c r="K28" s="58" t="s">
        <v>11</v>
      </c>
      <c r="L28" s="61"/>
      <c r="M28" s="64"/>
      <c r="N28" s="63">
        <v>0</v>
      </c>
      <c r="O28" s="63">
        <v>1986437</v>
      </c>
      <c r="P28" s="58" t="s">
        <v>88</v>
      </c>
    </row>
    <row r="29" spans="1:16" s="54" customFormat="1" ht="32.25" customHeight="1" x14ac:dyDescent="0.2">
      <c r="A29" s="55" t="s">
        <v>59</v>
      </c>
      <c r="B29" s="56" t="s">
        <v>65</v>
      </c>
      <c r="C29" s="57"/>
      <c r="D29" s="58" t="s">
        <v>4</v>
      </c>
      <c r="E29" s="59">
        <v>1008547</v>
      </c>
      <c r="F29" s="58" t="s">
        <v>134</v>
      </c>
      <c r="G29" s="60">
        <v>41453</v>
      </c>
      <c r="H29" s="58" t="s">
        <v>403</v>
      </c>
      <c r="I29" s="58" t="s">
        <v>256</v>
      </c>
      <c r="J29" s="60">
        <v>41453</v>
      </c>
      <c r="K29" s="58" t="s">
        <v>48</v>
      </c>
      <c r="L29" s="61" t="s">
        <v>65</v>
      </c>
      <c r="M29" s="64"/>
      <c r="N29" s="63">
        <v>0</v>
      </c>
      <c r="O29" s="63">
        <v>11309273</v>
      </c>
      <c r="P29" s="58" t="s">
        <v>88</v>
      </c>
    </row>
    <row r="30" spans="1:16" s="54" customFormat="1" ht="32.25" customHeight="1" x14ac:dyDescent="0.2">
      <c r="A30" s="55" t="s">
        <v>59</v>
      </c>
      <c r="B30" s="56" t="s">
        <v>65</v>
      </c>
      <c r="C30" s="57"/>
      <c r="D30" s="58" t="s">
        <v>4</v>
      </c>
      <c r="E30" s="59">
        <v>1008547</v>
      </c>
      <c r="F30" s="58" t="s">
        <v>135</v>
      </c>
      <c r="G30" s="60">
        <v>41458</v>
      </c>
      <c r="H30" s="58" t="s">
        <v>13</v>
      </c>
      <c r="I30" s="58" t="s">
        <v>256</v>
      </c>
      <c r="J30" s="60">
        <v>41494</v>
      </c>
      <c r="K30" s="58" t="s">
        <v>24</v>
      </c>
      <c r="L30" s="61"/>
      <c r="M30" s="64"/>
      <c r="N30" s="63">
        <v>0</v>
      </c>
      <c r="O30" s="63">
        <v>925556</v>
      </c>
      <c r="P30" s="58" t="s">
        <v>88</v>
      </c>
    </row>
    <row r="31" spans="1:16" s="54" customFormat="1" ht="32.25" customHeight="1" x14ac:dyDescent="0.2">
      <c r="A31" s="55" t="s">
        <v>59</v>
      </c>
      <c r="B31" s="56" t="s">
        <v>65</v>
      </c>
      <c r="C31" s="57"/>
      <c r="D31" s="58" t="s">
        <v>4</v>
      </c>
      <c r="E31" s="59">
        <v>1008547</v>
      </c>
      <c r="F31" s="58" t="s">
        <v>136</v>
      </c>
      <c r="G31" s="60">
        <v>41464</v>
      </c>
      <c r="H31" s="58" t="s">
        <v>23</v>
      </c>
      <c r="I31" s="58" t="s">
        <v>137</v>
      </c>
      <c r="J31" s="60">
        <v>41464</v>
      </c>
      <c r="K31" s="58" t="s">
        <v>22</v>
      </c>
      <c r="L31" s="61"/>
      <c r="M31" s="64"/>
      <c r="N31" s="63">
        <v>0</v>
      </c>
      <c r="O31" s="63">
        <v>228636</v>
      </c>
      <c r="P31" s="58" t="s">
        <v>88</v>
      </c>
    </row>
    <row r="32" spans="1:16" s="54" customFormat="1" ht="75.75" customHeight="1" x14ac:dyDescent="0.2">
      <c r="A32" s="55" t="s">
        <v>59</v>
      </c>
      <c r="B32" s="56" t="s">
        <v>65</v>
      </c>
      <c r="C32" s="57"/>
      <c r="D32" s="58" t="s">
        <v>4</v>
      </c>
      <c r="E32" s="59">
        <v>1008547</v>
      </c>
      <c r="F32" s="58" t="s">
        <v>138</v>
      </c>
      <c r="G32" s="60">
        <v>41485</v>
      </c>
      <c r="H32" s="58" t="s">
        <v>403</v>
      </c>
      <c r="I32" s="58"/>
      <c r="J32" s="60">
        <v>41534</v>
      </c>
      <c r="K32" s="58" t="s">
        <v>50</v>
      </c>
      <c r="L32" s="61" t="s">
        <v>139</v>
      </c>
      <c r="M32" s="64"/>
      <c r="N32" s="63">
        <v>0</v>
      </c>
      <c r="O32" s="63">
        <v>5057600</v>
      </c>
      <c r="P32" s="58" t="s">
        <v>88</v>
      </c>
    </row>
    <row r="33" spans="1:16" s="54" customFormat="1" ht="48.75" x14ac:dyDescent="0.2">
      <c r="A33" s="55" t="s">
        <v>59</v>
      </c>
      <c r="B33" s="56" t="s">
        <v>65</v>
      </c>
      <c r="C33" s="57"/>
      <c r="D33" s="58" t="s">
        <v>4</v>
      </c>
      <c r="E33" s="59">
        <v>1008547</v>
      </c>
      <c r="F33" s="58" t="s">
        <v>140</v>
      </c>
      <c r="G33" s="60">
        <v>41531</v>
      </c>
      <c r="H33" s="58" t="s">
        <v>13</v>
      </c>
      <c r="I33" s="58" t="s">
        <v>141</v>
      </c>
      <c r="J33" s="60">
        <v>41565</v>
      </c>
      <c r="K33" s="58" t="s">
        <v>45</v>
      </c>
      <c r="L33" s="61" t="s">
        <v>130</v>
      </c>
      <c r="M33" s="64"/>
      <c r="N33" s="63">
        <v>0</v>
      </c>
      <c r="O33" s="63">
        <v>3686000</v>
      </c>
      <c r="P33" s="58" t="s">
        <v>88</v>
      </c>
    </row>
    <row r="34" spans="1:16" s="54" customFormat="1" ht="32.25" customHeight="1" x14ac:dyDescent="0.2">
      <c r="A34" s="55" t="s">
        <v>59</v>
      </c>
      <c r="B34" s="56" t="s">
        <v>65</v>
      </c>
      <c r="C34" s="57"/>
      <c r="D34" s="58" t="s">
        <v>4</v>
      </c>
      <c r="E34" s="59">
        <v>1008547</v>
      </c>
      <c r="F34" s="58" t="s">
        <v>142</v>
      </c>
      <c r="G34" s="60">
        <v>41578</v>
      </c>
      <c r="H34" s="58" t="s">
        <v>403</v>
      </c>
      <c r="I34" s="58"/>
      <c r="J34" s="60">
        <v>41579</v>
      </c>
      <c r="K34" s="58" t="s">
        <v>43</v>
      </c>
      <c r="L34" s="61" t="s">
        <v>143</v>
      </c>
      <c r="M34" s="64"/>
      <c r="N34" s="63">
        <v>0</v>
      </c>
      <c r="O34" s="63">
        <v>24803847</v>
      </c>
      <c r="P34" s="58" t="s">
        <v>88</v>
      </c>
    </row>
    <row r="35" spans="1:16" s="54" customFormat="1" ht="32.25" customHeight="1" x14ac:dyDescent="0.2">
      <c r="A35" s="55" t="s">
        <v>59</v>
      </c>
      <c r="B35" s="56" t="s">
        <v>65</v>
      </c>
      <c r="C35" s="57"/>
      <c r="D35" s="58" t="s">
        <v>4</v>
      </c>
      <c r="E35" s="59">
        <v>1008547</v>
      </c>
      <c r="F35" s="58" t="s">
        <v>144</v>
      </c>
      <c r="G35" s="60">
        <v>41620</v>
      </c>
      <c r="H35" s="58" t="s">
        <v>403</v>
      </c>
      <c r="I35" s="58"/>
      <c r="J35" s="60">
        <v>41494</v>
      </c>
      <c r="K35" s="58" t="s">
        <v>145</v>
      </c>
      <c r="L35" s="61" t="s">
        <v>146</v>
      </c>
      <c r="M35" s="64"/>
      <c r="N35" s="63">
        <v>0</v>
      </c>
      <c r="O35" s="63">
        <v>1394273</v>
      </c>
      <c r="P35" s="58" t="s">
        <v>88</v>
      </c>
    </row>
    <row r="36" spans="1:16" s="54" customFormat="1" ht="32.25" customHeight="1" x14ac:dyDescent="0.2">
      <c r="A36" s="55" t="s">
        <v>59</v>
      </c>
      <c r="B36" s="56" t="s">
        <v>65</v>
      </c>
      <c r="C36" s="57"/>
      <c r="D36" s="58" t="s">
        <v>4</v>
      </c>
      <c r="E36" s="59">
        <v>1008547</v>
      </c>
      <c r="F36" s="58" t="s">
        <v>147</v>
      </c>
      <c r="G36" s="60">
        <v>41660</v>
      </c>
      <c r="H36" s="58" t="s">
        <v>13</v>
      </c>
      <c r="I36" s="58" t="s">
        <v>148</v>
      </c>
      <c r="J36" s="60">
        <v>41660</v>
      </c>
      <c r="K36" s="58" t="s">
        <v>17</v>
      </c>
      <c r="L36" s="61"/>
      <c r="M36" s="64"/>
      <c r="N36" s="63">
        <v>0</v>
      </c>
      <c r="O36" s="63">
        <v>650000</v>
      </c>
      <c r="P36" s="58" t="s">
        <v>88</v>
      </c>
    </row>
    <row r="37" spans="1:16" s="54" customFormat="1" ht="32.25" customHeight="1" x14ac:dyDescent="0.2">
      <c r="A37" s="55" t="s">
        <v>59</v>
      </c>
      <c r="B37" s="56" t="s">
        <v>65</v>
      </c>
      <c r="C37" s="57"/>
      <c r="D37" s="58" t="s">
        <v>4</v>
      </c>
      <c r="E37" s="59">
        <v>1008547</v>
      </c>
      <c r="F37" s="58" t="s">
        <v>149</v>
      </c>
      <c r="G37" s="60">
        <v>41708</v>
      </c>
      <c r="H37" s="58" t="s">
        <v>13</v>
      </c>
      <c r="I37" s="58" t="s">
        <v>150</v>
      </c>
      <c r="J37" s="60">
        <v>41785</v>
      </c>
      <c r="K37" s="58" t="s">
        <v>32</v>
      </c>
      <c r="L37" s="61"/>
      <c r="M37" s="58"/>
      <c r="N37" s="48">
        <v>0</v>
      </c>
      <c r="O37" s="48">
        <v>554400</v>
      </c>
      <c r="P37" s="58" t="s">
        <v>88</v>
      </c>
    </row>
    <row r="38" spans="1:16" s="54" customFormat="1" ht="105.75" customHeight="1" x14ac:dyDescent="0.2">
      <c r="A38" s="55" t="s">
        <v>59</v>
      </c>
      <c r="B38" s="56" t="s">
        <v>65</v>
      </c>
      <c r="C38" s="57"/>
      <c r="D38" s="58" t="s">
        <v>4</v>
      </c>
      <c r="E38" s="59"/>
      <c r="F38" s="58" t="s">
        <v>151</v>
      </c>
      <c r="G38" s="60">
        <v>41785</v>
      </c>
      <c r="H38" s="58" t="s">
        <v>403</v>
      </c>
      <c r="I38" s="58"/>
      <c r="J38" s="60">
        <v>41785</v>
      </c>
      <c r="K38" s="58" t="s">
        <v>46</v>
      </c>
      <c r="L38" s="61" t="s">
        <v>152</v>
      </c>
      <c r="M38" s="58"/>
      <c r="N38" s="48">
        <v>0</v>
      </c>
      <c r="O38" s="48">
        <v>13218877</v>
      </c>
      <c r="P38" s="58" t="s">
        <v>153</v>
      </c>
    </row>
    <row r="39" spans="1:16" s="54" customFormat="1" ht="81" customHeight="1" x14ac:dyDescent="0.2">
      <c r="A39" s="55" t="s">
        <v>59</v>
      </c>
      <c r="B39" s="56" t="s">
        <v>65</v>
      </c>
      <c r="C39" s="57"/>
      <c r="D39" s="58" t="s">
        <v>4</v>
      </c>
      <c r="E39" s="59"/>
      <c r="F39" s="58">
        <v>9504214</v>
      </c>
      <c r="G39" s="60">
        <v>41963</v>
      </c>
      <c r="H39" s="58" t="s">
        <v>13</v>
      </c>
      <c r="I39" s="58"/>
      <c r="J39" s="60">
        <v>41963</v>
      </c>
      <c r="K39" s="58" t="s">
        <v>51</v>
      </c>
      <c r="L39" s="61" t="s">
        <v>154</v>
      </c>
      <c r="M39" s="58"/>
      <c r="N39" s="48">
        <v>0</v>
      </c>
      <c r="O39" s="48">
        <v>1500000</v>
      </c>
      <c r="P39" s="58" t="s">
        <v>155</v>
      </c>
    </row>
    <row r="40" spans="1:16" s="54" customFormat="1" ht="178.5" customHeight="1" x14ac:dyDescent="0.2">
      <c r="A40" s="55" t="s">
        <v>59</v>
      </c>
      <c r="B40" s="56" t="s">
        <v>65</v>
      </c>
      <c r="C40" s="57" t="s">
        <v>156</v>
      </c>
      <c r="D40" s="58" t="s">
        <v>4</v>
      </c>
      <c r="E40" s="59">
        <v>1009941</v>
      </c>
      <c r="F40" s="58" t="s">
        <v>157</v>
      </c>
      <c r="G40" s="60">
        <v>42051</v>
      </c>
      <c r="H40" s="58" t="s">
        <v>13</v>
      </c>
      <c r="I40" s="58"/>
      <c r="J40" s="60">
        <v>42114</v>
      </c>
      <c r="K40" s="58" t="s">
        <v>47</v>
      </c>
      <c r="L40" s="61" t="s">
        <v>158</v>
      </c>
      <c r="M40" s="58"/>
      <c r="N40" s="48">
        <v>0</v>
      </c>
      <c r="O40" s="48">
        <v>100000000</v>
      </c>
      <c r="P40" s="58" t="s">
        <v>88</v>
      </c>
    </row>
    <row r="41" spans="1:16" s="54" customFormat="1" ht="69.75" customHeight="1" x14ac:dyDescent="0.2">
      <c r="A41" s="55" t="s">
        <v>59</v>
      </c>
      <c r="B41" s="56" t="s">
        <v>65</v>
      </c>
      <c r="C41" s="57">
        <v>500</v>
      </c>
      <c r="D41" s="58" t="s">
        <v>4</v>
      </c>
      <c r="E41" s="59">
        <v>1009941</v>
      </c>
      <c r="F41" s="58" t="s">
        <v>159</v>
      </c>
      <c r="G41" s="60">
        <v>42069</v>
      </c>
      <c r="H41" s="58" t="s">
        <v>13</v>
      </c>
      <c r="I41" s="58"/>
      <c r="J41" s="60">
        <v>42074</v>
      </c>
      <c r="K41" s="58" t="s">
        <v>28</v>
      </c>
      <c r="L41" s="61" t="s">
        <v>161</v>
      </c>
      <c r="M41" s="58" t="s">
        <v>160</v>
      </c>
      <c r="N41" s="48">
        <v>0</v>
      </c>
      <c r="O41" s="48">
        <v>1790000</v>
      </c>
      <c r="P41" s="58" t="s">
        <v>88</v>
      </c>
    </row>
    <row r="42" spans="1:16" s="54" customFormat="1" ht="64.5" customHeight="1" x14ac:dyDescent="0.2">
      <c r="A42" s="55" t="s">
        <v>59</v>
      </c>
      <c r="B42" s="56" t="s">
        <v>65</v>
      </c>
      <c r="C42" s="57">
        <v>500</v>
      </c>
      <c r="D42" s="58" t="s">
        <v>4</v>
      </c>
      <c r="E42" s="59">
        <v>1009941</v>
      </c>
      <c r="F42" s="58" t="s">
        <v>159</v>
      </c>
      <c r="G42" s="60">
        <v>42069</v>
      </c>
      <c r="H42" s="58" t="s">
        <v>403</v>
      </c>
      <c r="I42" s="58"/>
      <c r="J42" s="60">
        <v>42074</v>
      </c>
      <c r="K42" s="58" t="s">
        <v>28</v>
      </c>
      <c r="L42" s="61" t="s">
        <v>161</v>
      </c>
      <c r="M42" s="58" t="s">
        <v>160</v>
      </c>
      <c r="N42" s="48">
        <v>0</v>
      </c>
      <c r="O42" s="48">
        <v>2347281</v>
      </c>
      <c r="P42" s="58" t="s">
        <v>88</v>
      </c>
    </row>
    <row r="43" spans="1:16" s="54" customFormat="1" ht="55.5" customHeight="1" x14ac:dyDescent="0.2">
      <c r="A43" s="55" t="s">
        <v>59</v>
      </c>
      <c r="B43" s="56" t="s">
        <v>65</v>
      </c>
      <c r="C43" s="57"/>
      <c r="D43" s="58" t="s">
        <v>4</v>
      </c>
      <c r="E43" s="59">
        <v>1009941</v>
      </c>
      <c r="F43" s="58" t="s">
        <v>162</v>
      </c>
      <c r="G43" s="60">
        <v>42114</v>
      </c>
      <c r="H43" s="58" t="s">
        <v>13</v>
      </c>
      <c r="I43" s="58" t="s">
        <v>148</v>
      </c>
      <c r="J43" s="60">
        <v>43165</v>
      </c>
      <c r="K43" s="58" t="s">
        <v>17</v>
      </c>
      <c r="L43" s="61" t="s">
        <v>163</v>
      </c>
      <c r="M43" s="58" t="s">
        <v>164</v>
      </c>
      <c r="N43" s="48">
        <v>0</v>
      </c>
      <c r="O43" s="48">
        <v>451045</v>
      </c>
      <c r="P43" s="58" t="s">
        <v>88</v>
      </c>
    </row>
    <row r="44" spans="1:16" s="54" customFormat="1" ht="300.75" customHeight="1" x14ac:dyDescent="0.2">
      <c r="A44" s="55" t="s">
        <v>59</v>
      </c>
      <c r="B44" s="56" t="s">
        <v>65</v>
      </c>
      <c r="C44" s="57">
        <v>499</v>
      </c>
      <c r="D44" s="58" t="s">
        <v>4</v>
      </c>
      <c r="E44" s="59">
        <v>1009941</v>
      </c>
      <c r="F44" s="58" t="s">
        <v>165</v>
      </c>
      <c r="G44" s="60">
        <v>42131</v>
      </c>
      <c r="H44" s="58" t="s">
        <v>403</v>
      </c>
      <c r="I44" s="58"/>
      <c r="J44" s="60">
        <v>42131</v>
      </c>
      <c r="K44" s="58" t="s">
        <v>48</v>
      </c>
      <c r="L44" s="61" t="s">
        <v>166</v>
      </c>
      <c r="M44" s="58"/>
      <c r="N44" s="48">
        <v>0</v>
      </c>
      <c r="O44" s="48">
        <v>35371342</v>
      </c>
      <c r="P44" s="58" t="s">
        <v>88</v>
      </c>
    </row>
    <row r="45" spans="1:16" s="54" customFormat="1" ht="48.75" x14ac:dyDescent="0.2">
      <c r="A45" s="55" t="s">
        <v>59</v>
      </c>
      <c r="B45" s="56" t="s">
        <v>65</v>
      </c>
      <c r="C45" s="57">
        <v>498</v>
      </c>
      <c r="D45" s="58" t="s">
        <v>4</v>
      </c>
      <c r="E45" s="59">
        <v>1009941</v>
      </c>
      <c r="F45" s="58" t="s">
        <v>167</v>
      </c>
      <c r="G45" s="60">
        <v>42178</v>
      </c>
      <c r="H45" s="58" t="s">
        <v>403</v>
      </c>
      <c r="I45" s="58"/>
      <c r="J45" s="60">
        <v>42178</v>
      </c>
      <c r="K45" s="58" t="s">
        <v>34</v>
      </c>
      <c r="L45" s="61" t="s">
        <v>168</v>
      </c>
      <c r="M45" s="58"/>
      <c r="N45" s="48">
        <v>0</v>
      </c>
      <c r="O45" s="48">
        <v>729471</v>
      </c>
      <c r="P45" s="58" t="s">
        <v>88</v>
      </c>
    </row>
    <row r="46" spans="1:16" s="54" customFormat="1" ht="223.5" customHeight="1" x14ac:dyDescent="0.2">
      <c r="A46" s="55" t="s">
        <v>59</v>
      </c>
      <c r="B46" s="56" t="s">
        <v>65</v>
      </c>
      <c r="C46" s="57">
        <v>54</v>
      </c>
      <c r="D46" s="58" t="s">
        <v>4</v>
      </c>
      <c r="E46" s="59">
        <v>1009941</v>
      </c>
      <c r="F46" s="58" t="s">
        <v>169</v>
      </c>
      <c r="G46" s="60">
        <v>42229</v>
      </c>
      <c r="H46" s="58" t="s">
        <v>13</v>
      </c>
      <c r="I46" s="58"/>
      <c r="J46" s="60">
        <v>42230</v>
      </c>
      <c r="K46" s="58" t="s">
        <v>52</v>
      </c>
      <c r="L46" s="61" t="s">
        <v>170</v>
      </c>
      <c r="M46" s="58"/>
      <c r="N46" s="48">
        <v>0</v>
      </c>
      <c r="O46" s="48">
        <v>83329141</v>
      </c>
      <c r="P46" s="58" t="s">
        <v>88</v>
      </c>
    </row>
    <row r="47" spans="1:16" s="54" customFormat="1" ht="242.25" customHeight="1" x14ac:dyDescent="0.2">
      <c r="A47" s="55" t="s">
        <v>59</v>
      </c>
      <c r="B47" s="56" t="s">
        <v>65</v>
      </c>
      <c r="C47" s="57">
        <v>54</v>
      </c>
      <c r="D47" s="58" t="s">
        <v>4</v>
      </c>
      <c r="E47" s="59">
        <v>1009941</v>
      </c>
      <c r="F47" s="58" t="s">
        <v>169</v>
      </c>
      <c r="G47" s="60">
        <v>42229</v>
      </c>
      <c r="H47" s="58" t="s">
        <v>403</v>
      </c>
      <c r="I47" s="58"/>
      <c r="J47" s="60">
        <v>42230</v>
      </c>
      <c r="K47" s="58" t="s">
        <v>52</v>
      </c>
      <c r="L47" s="61" t="s">
        <v>170</v>
      </c>
      <c r="M47" s="58"/>
      <c r="N47" s="48">
        <v>0</v>
      </c>
      <c r="O47" s="48">
        <v>6493609</v>
      </c>
      <c r="P47" s="58" t="s">
        <v>88</v>
      </c>
    </row>
    <row r="48" spans="1:16" s="54" customFormat="1" ht="304.5" customHeight="1" x14ac:dyDescent="0.2">
      <c r="A48" s="55" t="s">
        <v>59</v>
      </c>
      <c r="B48" s="56" t="s">
        <v>65</v>
      </c>
      <c r="C48" s="57">
        <v>77</v>
      </c>
      <c r="D48" s="58" t="s">
        <v>4</v>
      </c>
      <c r="E48" s="59">
        <v>1009941</v>
      </c>
      <c r="F48" s="58" t="s">
        <v>171</v>
      </c>
      <c r="G48" s="60">
        <v>42333</v>
      </c>
      <c r="H48" s="58" t="s">
        <v>13</v>
      </c>
      <c r="I48" s="58" t="s">
        <v>172</v>
      </c>
      <c r="J48" s="60">
        <v>42333</v>
      </c>
      <c r="K48" s="58" t="s">
        <v>26</v>
      </c>
      <c r="L48" s="61" t="s">
        <v>173</v>
      </c>
      <c r="M48" s="58"/>
      <c r="N48" s="48">
        <v>0</v>
      </c>
      <c r="O48" s="48">
        <v>8524870</v>
      </c>
      <c r="P48" s="58" t="s">
        <v>88</v>
      </c>
    </row>
    <row r="49" spans="1:16" s="54" customFormat="1" ht="82.5" customHeight="1" x14ac:dyDescent="0.2">
      <c r="A49" s="55" t="s">
        <v>59</v>
      </c>
      <c r="B49" s="56" t="s">
        <v>65</v>
      </c>
      <c r="C49" s="57">
        <v>131</v>
      </c>
      <c r="D49" s="58" t="s">
        <v>4</v>
      </c>
      <c r="E49" s="59">
        <v>1010234</v>
      </c>
      <c r="F49" s="58" t="s">
        <v>174</v>
      </c>
      <c r="G49" s="60">
        <v>42457</v>
      </c>
      <c r="H49" s="58" t="s">
        <v>403</v>
      </c>
      <c r="I49" s="58" t="s">
        <v>175</v>
      </c>
      <c r="J49" s="60">
        <v>42458</v>
      </c>
      <c r="K49" s="58" t="s">
        <v>35</v>
      </c>
      <c r="L49" s="61" t="s">
        <v>176</v>
      </c>
      <c r="M49" s="58"/>
      <c r="N49" s="48">
        <v>0</v>
      </c>
      <c r="O49" s="48">
        <v>2553831</v>
      </c>
      <c r="P49" s="58" t="s">
        <v>88</v>
      </c>
    </row>
    <row r="50" spans="1:16" s="54" customFormat="1" ht="124.5" customHeight="1" x14ac:dyDescent="0.2">
      <c r="A50" s="55" t="s">
        <v>59</v>
      </c>
      <c r="B50" s="56" t="s">
        <v>65</v>
      </c>
      <c r="C50" s="57">
        <v>145</v>
      </c>
      <c r="D50" s="58" t="s">
        <v>4</v>
      </c>
      <c r="E50" s="59">
        <v>1010234</v>
      </c>
      <c r="F50" s="58" t="s">
        <v>177</v>
      </c>
      <c r="G50" s="60">
        <v>42513</v>
      </c>
      <c r="H50" s="58" t="s">
        <v>13</v>
      </c>
      <c r="I50" s="58" t="s">
        <v>178</v>
      </c>
      <c r="J50" s="60">
        <v>42514</v>
      </c>
      <c r="K50" s="58" t="s">
        <v>11</v>
      </c>
      <c r="L50" s="61" t="s">
        <v>179</v>
      </c>
      <c r="M50" s="58"/>
      <c r="N50" s="48">
        <v>0</v>
      </c>
      <c r="O50" s="48">
        <v>3200000</v>
      </c>
      <c r="P50" s="58" t="s">
        <v>88</v>
      </c>
    </row>
    <row r="51" spans="1:16" s="54" customFormat="1" ht="122.25" customHeight="1" x14ac:dyDescent="0.2">
      <c r="A51" s="55" t="s">
        <v>59</v>
      </c>
      <c r="B51" s="56" t="s">
        <v>65</v>
      </c>
      <c r="C51" s="57">
        <v>145</v>
      </c>
      <c r="D51" s="58" t="s">
        <v>4</v>
      </c>
      <c r="E51" s="59">
        <v>1010234</v>
      </c>
      <c r="F51" s="58" t="s">
        <v>177</v>
      </c>
      <c r="G51" s="60">
        <v>42513</v>
      </c>
      <c r="H51" s="58" t="s">
        <v>403</v>
      </c>
      <c r="I51" s="58" t="s">
        <v>178</v>
      </c>
      <c r="J51" s="60">
        <v>42514</v>
      </c>
      <c r="K51" s="58" t="s">
        <v>44</v>
      </c>
      <c r="L51" s="61" t="s">
        <v>179</v>
      </c>
      <c r="M51" s="58"/>
      <c r="N51" s="48">
        <v>0</v>
      </c>
      <c r="O51" s="48">
        <v>5593412</v>
      </c>
      <c r="P51" s="58" t="s">
        <v>88</v>
      </c>
    </row>
    <row r="52" spans="1:16" s="54" customFormat="1" ht="223.5" customHeight="1" x14ac:dyDescent="0.2">
      <c r="A52" s="55" t="s">
        <v>59</v>
      </c>
      <c r="B52" s="56" t="s">
        <v>65</v>
      </c>
      <c r="C52" s="57">
        <v>188</v>
      </c>
      <c r="D52" s="58" t="s">
        <v>4</v>
      </c>
      <c r="E52" s="59">
        <v>1010234</v>
      </c>
      <c r="F52" s="58" t="s">
        <v>180</v>
      </c>
      <c r="G52" s="60">
        <v>42648</v>
      </c>
      <c r="H52" s="58" t="s">
        <v>13</v>
      </c>
      <c r="I52" s="58" t="s">
        <v>181</v>
      </c>
      <c r="J52" s="60">
        <v>42648</v>
      </c>
      <c r="K52" s="58" t="s">
        <v>26</v>
      </c>
      <c r="L52" s="61" t="s">
        <v>182</v>
      </c>
      <c r="M52" s="58"/>
      <c r="N52" s="48">
        <v>0</v>
      </c>
      <c r="O52" s="48">
        <v>14991859</v>
      </c>
      <c r="P52" s="58" t="s">
        <v>88</v>
      </c>
    </row>
    <row r="53" spans="1:16" s="54" customFormat="1" ht="49.5" x14ac:dyDescent="0.2">
      <c r="A53" s="55" t="s">
        <v>59</v>
      </c>
      <c r="B53" s="56" t="s">
        <v>65</v>
      </c>
      <c r="C53" s="57">
        <v>214</v>
      </c>
      <c r="D53" s="58" t="s">
        <v>4</v>
      </c>
      <c r="E53" s="59">
        <v>1010234</v>
      </c>
      <c r="F53" s="58" t="s">
        <v>183</v>
      </c>
      <c r="G53" s="60">
        <v>42662</v>
      </c>
      <c r="H53" s="58" t="s">
        <v>13</v>
      </c>
      <c r="I53" s="58" t="s">
        <v>184</v>
      </c>
      <c r="J53" s="60">
        <v>42662</v>
      </c>
      <c r="K53" s="58" t="s">
        <v>53</v>
      </c>
      <c r="L53" s="61" t="s">
        <v>185</v>
      </c>
      <c r="M53" s="58"/>
      <c r="N53" s="48">
        <v>0</v>
      </c>
      <c r="O53" s="48">
        <v>1817605</v>
      </c>
      <c r="P53" s="58" t="s">
        <v>88</v>
      </c>
    </row>
    <row r="54" spans="1:16" s="54" customFormat="1" ht="35.25" customHeight="1" x14ac:dyDescent="0.2">
      <c r="A54" s="55" t="s">
        <v>59</v>
      </c>
      <c r="B54" s="56" t="s">
        <v>65</v>
      </c>
      <c r="C54" s="57">
        <v>497</v>
      </c>
      <c r="D54" s="58" t="s">
        <v>4</v>
      </c>
      <c r="E54" s="59">
        <v>1010234</v>
      </c>
      <c r="F54" s="58" t="s">
        <v>186</v>
      </c>
      <c r="G54" s="60">
        <v>42696</v>
      </c>
      <c r="H54" s="58" t="s">
        <v>13</v>
      </c>
      <c r="I54" s="58" t="s">
        <v>187</v>
      </c>
      <c r="J54" s="60">
        <v>42702</v>
      </c>
      <c r="K54" s="58" t="s">
        <v>54</v>
      </c>
      <c r="L54" s="61" t="s">
        <v>188</v>
      </c>
      <c r="M54" s="58"/>
      <c r="N54" s="48">
        <v>0</v>
      </c>
      <c r="O54" s="48">
        <v>4231000</v>
      </c>
      <c r="P54" s="58" t="s">
        <v>88</v>
      </c>
    </row>
    <row r="55" spans="1:16" s="54" customFormat="1" ht="56.25" customHeight="1" x14ac:dyDescent="0.2">
      <c r="A55" s="55" t="s">
        <v>59</v>
      </c>
      <c r="B55" s="56" t="s">
        <v>65</v>
      </c>
      <c r="C55" s="57">
        <v>243</v>
      </c>
      <c r="D55" s="58" t="s">
        <v>4</v>
      </c>
      <c r="E55" s="59">
        <v>1010234</v>
      </c>
      <c r="F55" s="58" t="s">
        <v>189</v>
      </c>
      <c r="G55" s="60">
        <v>42710</v>
      </c>
      <c r="H55" s="58" t="s">
        <v>403</v>
      </c>
      <c r="I55" s="58" t="s">
        <v>190</v>
      </c>
      <c r="J55" s="60">
        <v>42710</v>
      </c>
      <c r="K55" s="58" t="s">
        <v>48</v>
      </c>
      <c r="L55" s="61" t="s">
        <v>191</v>
      </c>
      <c r="M55" s="58"/>
      <c r="N55" s="48">
        <v>0</v>
      </c>
      <c r="O55" s="48">
        <v>5246258</v>
      </c>
      <c r="P55" s="58" t="s">
        <v>88</v>
      </c>
    </row>
    <row r="56" spans="1:16" s="54" customFormat="1" ht="56.25" customHeight="1" x14ac:dyDescent="0.2">
      <c r="A56" s="55" t="s">
        <v>59</v>
      </c>
      <c r="B56" s="56" t="s">
        <v>65</v>
      </c>
      <c r="C56" s="57">
        <v>496</v>
      </c>
      <c r="D56" s="58" t="s">
        <v>4</v>
      </c>
      <c r="E56" s="59">
        <v>1010234</v>
      </c>
      <c r="F56" s="58" t="s">
        <v>192</v>
      </c>
      <c r="G56" s="60">
        <v>42893</v>
      </c>
      <c r="H56" s="58" t="s">
        <v>403</v>
      </c>
      <c r="I56" s="58"/>
      <c r="J56" s="60">
        <v>42893</v>
      </c>
      <c r="K56" s="58" t="s">
        <v>52</v>
      </c>
      <c r="L56" s="61" t="s">
        <v>193</v>
      </c>
      <c r="M56" s="58"/>
      <c r="N56" s="48">
        <v>0</v>
      </c>
      <c r="O56" s="48">
        <v>12174307</v>
      </c>
      <c r="P56" s="58" t="s">
        <v>88</v>
      </c>
    </row>
    <row r="57" spans="1:16" s="54" customFormat="1" ht="87" customHeight="1" x14ac:dyDescent="0.2">
      <c r="A57" s="55" t="s">
        <v>59</v>
      </c>
      <c r="B57" s="56" t="s">
        <v>65</v>
      </c>
      <c r="C57" s="57">
        <v>752</v>
      </c>
      <c r="D57" s="58" t="s">
        <v>4</v>
      </c>
      <c r="E57" s="59">
        <v>1009941</v>
      </c>
      <c r="F57" s="58" t="s">
        <v>194</v>
      </c>
      <c r="G57" s="60">
        <v>43536</v>
      </c>
      <c r="H57" s="58" t="s">
        <v>403</v>
      </c>
      <c r="I57" s="58" t="s">
        <v>195</v>
      </c>
      <c r="J57" s="60">
        <v>43536</v>
      </c>
      <c r="K57" s="58" t="s">
        <v>34</v>
      </c>
      <c r="L57" s="61" t="s">
        <v>196</v>
      </c>
      <c r="M57" s="58" t="s">
        <v>197</v>
      </c>
      <c r="N57" s="48">
        <v>0</v>
      </c>
      <c r="O57" s="48">
        <v>1139080</v>
      </c>
      <c r="P57" s="58" t="s">
        <v>88</v>
      </c>
    </row>
    <row r="58" spans="1:16" s="54" customFormat="1" ht="41.25" customHeight="1" x14ac:dyDescent="0.2">
      <c r="A58" s="55" t="s">
        <v>59</v>
      </c>
      <c r="B58" s="56" t="s">
        <v>65</v>
      </c>
      <c r="C58" s="57">
        <v>1008</v>
      </c>
      <c r="D58" s="58" t="s">
        <v>4</v>
      </c>
      <c r="E58" s="59">
        <v>1010947</v>
      </c>
      <c r="F58" s="58" t="s">
        <v>198</v>
      </c>
      <c r="G58" s="60">
        <v>43557</v>
      </c>
      <c r="H58" s="58" t="s">
        <v>403</v>
      </c>
      <c r="I58" s="58" t="s">
        <v>199</v>
      </c>
      <c r="J58" s="60">
        <v>44053</v>
      </c>
      <c r="K58" s="58" t="s">
        <v>50</v>
      </c>
      <c r="L58" s="61" t="s">
        <v>200</v>
      </c>
      <c r="M58" s="58"/>
      <c r="N58" s="48">
        <v>0</v>
      </c>
      <c r="O58" s="48">
        <v>1161000</v>
      </c>
      <c r="P58" s="58" t="s">
        <v>88</v>
      </c>
    </row>
    <row r="59" spans="1:16" s="54" customFormat="1" ht="41.25" customHeight="1" x14ac:dyDescent="0.2">
      <c r="A59" s="55" t="s">
        <v>59</v>
      </c>
      <c r="B59" s="56" t="s">
        <v>65</v>
      </c>
      <c r="C59" s="57">
        <v>1007</v>
      </c>
      <c r="D59" s="58" t="s">
        <v>4</v>
      </c>
      <c r="E59" s="59">
        <v>1010947</v>
      </c>
      <c r="F59" s="58" t="s">
        <v>201</v>
      </c>
      <c r="G59" s="60">
        <v>43557</v>
      </c>
      <c r="H59" s="58" t="s">
        <v>403</v>
      </c>
      <c r="I59" s="58" t="s">
        <v>202</v>
      </c>
      <c r="J59" s="60">
        <v>44053</v>
      </c>
      <c r="K59" s="58" t="s">
        <v>55</v>
      </c>
      <c r="L59" s="61" t="s">
        <v>200</v>
      </c>
      <c r="M59" s="58"/>
      <c r="N59" s="48">
        <v>0</v>
      </c>
      <c r="O59" s="48">
        <v>656000</v>
      </c>
      <c r="P59" s="58" t="s">
        <v>88</v>
      </c>
    </row>
    <row r="60" spans="1:16" s="54" customFormat="1" ht="67.5" customHeight="1" x14ac:dyDescent="0.2">
      <c r="A60" s="55" t="s">
        <v>59</v>
      </c>
      <c r="B60" s="56" t="s">
        <v>65</v>
      </c>
      <c r="C60" s="57">
        <v>786</v>
      </c>
      <c r="D60" s="58" t="s">
        <v>4</v>
      </c>
      <c r="E60" s="59">
        <v>1010947</v>
      </c>
      <c r="F60" s="58" t="s">
        <v>203</v>
      </c>
      <c r="G60" s="60">
        <v>43606</v>
      </c>
      <c r="H60" s="58" t="s">
        <v>403</v>
      </c>
      <c r="I60" s="58" t="s">
        <v>204</v>
      </c>
      <c r="J60" s="60">
        <v>43606</v>
      </c>
      <c r="K60" s="58" t="s">
        <v>36</v>
      </c>
      <c r="L60" s="61" t="s">
        <v>205</v>
      </c>
      <c r="M60" s="58"/>
      <c r="N60" s="48">
        <v>0</v>
      </c>
      <c r="O60" s="48">
        <v>11965000</v>
      </c>
      <c r="P60" s="58" t="s">
        <v>88</v>
      </c>
    </row>
    <row r="61" spans="1:16" s="54" customFormat="1" ht="41.25" customHeight="1" x14ac:dyDescent="0.2">
      <c r="A61" s="55" t="s">
        <v>59</v>
      </c>
      <c r="B61" s="56" t="s">
        <v>65</v>
      </c>
      <c r="C61" s="57">
        <v>790</v>
      </c>
      <c r="D61" s="58" t="s">
        <v>4</v>
      </c>
      <c r="E61" s="59">
        <v>1010947</v>
      </c>
      <c r="F61" s="58" t="s">
        <v>206</v>
      </c>
      <c r="G61" s="60">
        <v>43627</v>
      </c>
      <c r="H61" s="58" t="s">
        <v>403</v>
      </c>
      <c r="I61" s="58" t="s">
        <v>207</v>
      </c>
      <c r="J61" s="60">
        <v>43636</v>
      </c>
      <c r="K61" s="58" t="s">
        <v>42</v>
      </c>
      <c r="L61" s="61" t="s">
        <v>208</v>
      </c>
      <c r="M61" s="58"/>
      <c r="N61" s="48">
        <v>0</v>
      </c>
      <c r="O61" s="48">
        <v>1248384</v>
      </c>
      <c r="P61" s="58" t="s">
        <v>88</v>
      </c>
    </row>
    <row r="62" spans="1:16" s="54" customFormat="1" ht="41.25" customHeight="1" x14ac:dyDescent="0.2">
      <c r="A62" s="55" t="s">
        <v>59</v>
      </c>
      <c r="B62" s="56" t="s">
        <v>65</v>
      </c>
      <c r="C62" s="57"/>
      <c r="D62" s="58" t="s">
        <v>4</v>
      </c>
      <c r="E62" s="59">
        <v>1010947</v>
      </c>
      <c r="F62" s="58" t="s">
        <v>209</v>
      </c>
      <c r="G62" s="60">
        <v>43647</v>
      </c>
      <c r="H62" s="58" t="s">
        <v>13</v>
      </c>
      <c r="I62" s="58" t="s">
        <v>210</v>
      </c>
      <c r="J62" s="60">
        <v>43647</v>
      </c>
      <c r="K62" s="58" t="s">
        <v>55</v>
      </c>
      <c r="L62" s="61" t="s">
        <v>211</v>
      </c>
      <c r="M62" s="58"/>
      <c r="N62" s="48">
        <v>0</v>
      </c>
      <c r="O62" s="48">
        <v>4297200</v>
      </c>
      <c r="P62" s="58" t="s">
        <v>88</v>
      </c>
    </row>
    <row r="63" spans="1:16" s="54" customFormat="1" ht="41.25" customHeight="1" x14ac:dyDescent="0.2">
      <c r="A63" s="55" t="s">
        <v>59</v>
      </c>
      <c r="B63" s="56" t="s">
        <v>65</v>
      </c>
      <c r="C63" s="57"/>
      <c r="D63" s="58" t="s">
        <v>4</v>
      </c>
      <c r="E63" s="59">
        <v>1010947</v>
      </c>
      <c r="F63" s="58" t="s">
        <v>209</v>
      </c>
      <c r="G63" s="60">
        <v>43647</v>
      </c>
      <c r="H63" s="58" t="s">
        <v>403</v>
      </c>
      <c r="I63" s="58" t="s">
        <v>210</v>
      </c>
      <c r="J63" s="60">
        <v>43647</v>
      </c>
      <c r="K63" s="58" t="s">
        <v>55</v>
      </c>
      <c r="L63" s="61" t="s">
        <v>212</v>
      </c>
      <c r="M63" s="58" t="s">
        <v>213</v>
      </c>
      <c r="N63" s="48">
        <v>0</v>
      </c>
      <c r="O63" s="48">
        <v>1577200</v>
      </c>
      <c r="P63" s="58" t="s">
        <v>88</v>
      </c>
    </row>
    <row r="64" spans="1:16" s="54" customFormat="1" ht="93" customHeight="1" x14ac:dyDescent="0.2">
      <c r="A64" s="55" t="s">
        <v>59</v>
      </c>
      <c r="B64" s="56" t="s">
        <v>65</v>
      </c>
      <c r="C64" s="57">
        <v>919</v>
      </c>
      <c r="D64" s="58" t="s">
        <v>4</v>
      </c>
      <c r="E64" s="59">
        <v>1010947</v>
      </c>
      <c r="F64" s="58" t="s">
        <v>214</v>
      </c>
      <c r="G64" s="60">
        <v>43650</v>
      </c>
      <c r="H64" s="58" t="s">
        <v>13</v>
      </c>
      <c r="I64" s="58" t="s">
        <v>215</v>
      </c>
      <c r="J64" s="60">
        <v>43838</v>
      </c>
      <c r="K64" s="58" t="s">
        <v>56</v>
      </c>
      <c r="L64" s="61" t="s">
        <v>216</v>
      </c>
      <c r="M64" s="58"/>
      <c r="N64" s="48">
        <v>0</v>
      </c>
      <c r="O64" s="48">
        <v>1102971</v>
      </c>
      <c r="P64" s="58" t="s">
        <v>88</v>
      </c>
    </row>
    <row r="65" spans="1:16" s="54" customFormat="1" ht="41.25" customHeight="1" x14ac:dyDescent="0.2">
      <c r="A65" s="55" t="s">
        <v>59</v>
      </c>
      <c r="B65" s="56" t="s">
        <v>65</v>
      </c>
      <c r="C65" s="57">
        <v>814</v>
      </c>
      <c r="D65" s="58" t="s">
        <v>4</v>
      </c>
      <c r="E65" s="59">
        <v>1010947</v>
      </c>
      <c r="F65" s="58" t="s">
        <v>217</v>
      </c>
      <c r="G65" s="60">
        <v>43658</v>
      </c>
      <c r="H65" s="58" t="s">
        <v>403</v>
      </c>
      <c r="I65" s="58" t="s">
        <v>218</v>
      </c>
      <c r="J65" s="60">
        <v>43658</v>
      </c>
      <c r="K65" s="58" t="s">
        <v>51</v>
      </c>
      <c r="L65" s="61" t="s">
        <v>219</v>
      </c>
      <c r="M65" s="58"/>
      <c r="N65" s="48">
        <v>0</v>
      </c>
      <c r="O65" s="48">
        <v>2636000</v>
      </c>
      <c r="P65" s="58" t="s">
        <v>88</v>
      </c>
    </row>
    <row r="66" spans="1:16" s="54" customFormat="1" ht="41.25" customHeight="1" x14ac:dyDescent="0.2">
      <c r="A66" s="55" t="s">
        <v>59</v>
      </c>
      <c r="B66" s="56" t="s">
        <v>65</v>
      </c>
      <c r="C66" s="57"/>
      <c r="D66" s="58" t="s">
        <v>4</v>
      </c>
      <c r="E66" s="59">
        <v>1010947</v>
      </c>
      <c r="F66" s="58" t="s">
        <v>220</v>
      </c>
      <c r="G66" s="60">
        <v>43718</v>
      </c>
      <c r="H66" s="58" t="s">
        <v>403</v>
      </c>
      <c r="I66" s="58" t="s">
        <v>221</v>
      </c>
      <c r="J66" s="60">
        <v>43718</v>
      </c>
      <c r="K66" s="58" t="s">
        <v>38</v>
      </c>
      <c r="L66" s="61" t="s">
        <v>222</v>
      </c>
      <c r="M66" s="58"/>
      <c r="N66" s="48">
        <v>0</v>
      </c>
      <c r="O66" s="48">
        <v>3922248</v>
      </c>
      <c r="P66" s="58" t="s">
        <v>88</v>
      </c>
    </row>
    <row r="67" spans="1:16" s="54" customFormat="1" ht="78.75" customHeight="1" x14ac:dyDescent="0.2">
      <c r="A67" s="55" t="s">
        <v>59</v>
      </c>
      <c r="B67" s="56" t="s">
        <v>65</v>
      </c>
      <c r="C67" s="57">
        <v>881</v>
      </c>
      <c r="D67" s="58" t="s">
        <v>4</v>
      </c>
      <c r="E67" s="59">
        <v>1010947</v>
      </c>
      <c r="F67" s="58" t="s">
        <v>223</v>
      </c>
      <c r="G67" s="60">
        <v>43745</v>
      </c>
      <c r="H67" s="58" t="s">
        <v>13</v>
      </c>
      <c r="I67" s="58" t="s">
        <v>224</v>
      </c>
      <c r="J67" s="60">
        <v>43798</v>
      </c>
      <c r="K67" s="58" t="s">
        <v>41</v>
      </c>
      <c r="L67" s="61" t="s">
        <v>225</v>
      </c>
      <c r="M67" s="58"/>
      <c r="N67" s="48">
        <v>0</v>
      </c>
      <c r="O67" s="48">
        <v>1744620</v>
      </c>
      <c r="P67" s="58" t="s">
        <v>88</v>
      </c>
    </row>
    <row r="68" spans="1:16" s="54" customFormat="1" ht="41.25" customHeight="1" x14ac:dyDescent="0.2">
      <c r="A68" s="55" t="s">
        <v>59</v>
      </c>
      <c r="B68" s="56" t="s">
        <v>65</v>
      </c>
      <c r="C68" s="57">
        <v>852</v>
      </c>
      <c r="D68" s="58" t="s">
        <v>4</v>
      </c>
      <c r="E68" s="59">
        <v>1010947</v>
      </c>
      <c r="F68" s="58" t="s">
        <v>226</v>
      </c>
      <c r="G68" s="60">
        <v>43748</v>
      </c>
      <c r="H68" s="58" t="s">
        <v>403</v>
      </c>
      <c r="I68" s="58" t="s">
        <v>227</v>
      </c>
      <c r="J68" s="60">
        <v>43748</v>
      </c>
      <c r="K68" s="58" t="s">
        <v>34</v>
      </c>
      <c r="L68" s="61" t="s">
        <v>228</v>
      </c>
      <c r="M68" s="58"/>
      <c r="N68" s="48">
        <v>0</v>
      </c>
      <c r="O68" s="48">
        <v>6769298</v>
      </c>
      <c r="P68" s="58" t="s">
        <v>88</v>
      </c>
    </row>
    <row r="69" spans="1:16" s="54" customFormat="1" ht="79.5" customHeight="1" x14ac:dyDescent="0.2">
      <c r="A69" s="55" t="s">
        <v>59</v>
      </c>
      <c r="B69" s="56" t="s">
        <v>65</v>
      </c>
      <c r="C69" s="57">
        <v>927</v>
      </c>
      <c r="D69" s="58" t="s">
        <v>4</v>
      </c>
      <c r="E69" s="59">
        <v>1010947</v>
      </c>
      <c r="F69" s="58" t="s">
        <v>229</v>
      </c>
      <c r="G69" s="60">
        <v>43823</v>
      </c>
      <c r="H69" s="58" t="s">
        <v>13</v>
      </c>
      <c r="I69" s="58" t="s">
        <v>230</v>
      </c>
      <c r="J69" s="60">
        <v>43798</v>
      </c>
      <c r="K69" s="58" t="s">
        <v>40</v>
      </c>
      <c r="L69" s="61" t="s">
        <v>231</v>
      </c>
      <c r="M69" s="65" t="s">
        <v>232</v>
      </c>
      <c r="N69" s="48">
        <v>0</v>
      </c>
      <c r="O69" s="48">
        <v>5846943</v>
      </c>
      <c r="P69" s="58" t="s">
        <v>88</v>
      </c>
    </row>
    <row r="70" spans="1:16" s="54" customFormat="1" ht="41.25" customHeight="1" x14ac:dyDescent="0.2">
      <c r="A70" s="55" t="s">
        <v>59</v>
      </c>
      <c r="B70" s="56" t="s">
        <v>65</v>
      </c>
      <c r="C70" s="57"/>
      <c r="D70" s="58" t="s">
        <v>4</v>
      </c>
      <c r="E70" s="59">
        <v>1010947</v>
      </c>
      <c r="F70" s="58" t="s">
        <v>233</v>
      </c>
      <c r="G70" s="60">
        <v>43837</v>
      </c>
      <c r="H70" s="58" t="s">
        <v>403</v>
      </c>
      <c r="I70" s="58" t="s">
        <v>234</v>
      </c>
      <c r="J70" s="60">
        <v>43837</v>
      </c>
      <c r="K70" s="58" t="s">
        <v>49</v>
      </c>
      <c r="L70" s="61" t="s">
        <v>211</v>
      </c>
      <c r="M70" s="58"/>
      <c r="N70" s="48">
        <v>0</v>
      </c>
      <c r="O70" s="48">
        <v>1880722</v>
      </c>
      <c r="P70" s="58" t="s">
        <v>88</v>
      </c>
    </row>
    <row r="71" spans="1:16" s="54" customFormat="1" ht="41.25" customHeight="1" x14ac:dyDescent="0.2">
      <c r="A71" s="55" t="s">
        <v>59</v>
      </c>
      <c r="B71" s="56" t="s">
        <v>65</v>
      </c>
      <c r="C71" s="57">
        <v>1019</v>
      </c>
      <c r="D71" s="58" t="s">
        <v>4</v>
      </c>
      <c r="E71" s="59">
        <v>1010947</v>
      </c>
      <c r="F71" s="58" t="s">
        <v>235</v>
      </c>
      <c r="G71" s="60">
        <v>44082</v>
      </c>
      <c r="H71" s="58" t="s">
        <v>403</v>
      </c>
      <c r="I71" s="58" t="s">
        <v>202</v>
      </c>
      <c r="J71" s="60">
        <v>44082</v>
      </c>
      <c r="K71" s="58" t="s">
        <v>55</v>
      </c>
      <c r="L71" s="61" t="s">
        <v>236</v>
      </c>
      <c r="M71" s="58"/>
      <c r="N71" s="48">
        <v>0</v>
      </c>
      <c r="O71" s="48">
        <v>2631000</v>
      </c>
      <c r="P71" s="58" t="s">
        <v>88</v>
      </c>
    </row>
    <row r="72" spans="1:16" s="54" customFormat="1" ht="117.75" customHeight="1" x14ac:dyDescent="0.2">
      <c r="A72" s="55" t="s">
        <v>59</v>
      </c>
      <c r="B72" s="56" t="s">
        <v>65</v>
      </c>
      <c r="C72" s="57">
        <v>1076</v>
      </c>
      <c r="D72" s="62" t="s">
        <v>4</v>
      </c>
      <c r="E72" s="59">
        <v>1010947</v>
      </c>
      <c r="F72" s="58" t="s">
        <v>237</v>
      </c>
      <c r="G72" s="60">
        <v>44231</v>
      </c>
      <c r="H72" s="58" t="s">
        <v>13</v>
      </c>
      <c r="I72" s="58" t="s">
        <v>256</v>
      </c>
      <c r="J72" s="60">
        <v>44242</v>
      </c>
      <c r="K72" s="58" t="s">
        <v>238</v>
      </c>
      <c r="L72" s="61" t="s">
        <v>239</v>
      </c>
      <c r="M72" s="58" t="s">
        <v>240</v>
      </c>
      <c r="N72" s="48">
        <v>0</v>
      </c>
      <c r="O72" s="48">
        <v>2370000</v>
      </c>
      <c r="P72" s="58" t="s">
        <v>88</v>
      </c>
    </row>
    <row r="73" spans="1:16" s="54" customFormat="1" ht="41.25" customHeight="1" x14ac:dyDescent="0.2">
      <c r="A73" s="55" t="s">
        <v>59</v>
      </c>
      <c r="B73" s="56" t="s">
        <v>65</v>
      </c>
      <c r="C73" s="57">
        <v>1127</v>
      </c>
      <c r="D73" s="62" t="s">
        <v>4</v>
      </c>
      <c r="E73" s="59">
        <v>1010947</v>
      </c>
      <c r="F73" s="58" t="s">
        <v>241</v>
      </c>
      <c r="G73" s="60">
        <v>44295</v>
      </c>
      <c r="H73" s="58" t="s">
        <v>403</v>
      </c>
      <c r="I73" s="58" t="s">
        <v>256</v>
      </c>
      <c r="J73" s="60">
        <v>44295</v>
      </c>
      <c r="K73" s="58" t="s">
        <v>242</v>
      </c>
      <c r="L73" s="61" t="s">
        <v>243</v>
      </c>
      <c r="M73" s="58"/>
      <c r="N73" s="48">
        <v>0</v>
      </c>
      <c r="O73" s="48">
        <v>4279867</v>
      </c>
      <c r="P73" s="58" t="s">
        <v>88</v>
      </c>
    </row>
    <row r="74" spans="1:16" s="54" customFormat="1" ht="41.25" customHeight="1" x14ac:dyDescent="0.2">
      <c r="A74" s="55" t="s">
        <v>59</v>
      </c>
      <c r="B74" s="56" t="s">
        <v>65</v>
      </c>
      <c r="C74" s="57">
        <v>1151</v>
      </c>
      <c r="D74" s="62" t="s">
        <v>4</v>
      </c>
      <c r="E74" s="59">
        <v>1010947</v>
      </c>
      <c r="F74" s="58" t="s">
        <v>244</v>
      </c>
      <c r="G74" s="60">
        <v>44321</v>
      </c>
      <c r="H74" s="58" t="s">
        <v>403</v>
      </c>
      <c r="I74" s="58" t="s">
        <v>256</v>
      </c>
      <c r="J74" s="60">
        <v>44337</v>
      </c>
      <c r="K74" s="58" t="s">
        <v>55</v>
      </c>
      <c r="L74" s="61" t="s">
        <v>245</v>
      </c>
      <c r="M74" s="58" t="s">
        <v>246</v>
      </c>
      <c r="N74" s="48">
        <v>0</v>
      </c>
      <c r="O74" s="48">
        <v>1500000</v>
      </c>
      <c r="P74" s="58" t="s">
        <v>88</v>
      </c>
    </row>
    <row r="75" spans="1:16" s="54" customFormat="1" ht="91.5" customHeight="1" x14ac:dyDescent="0.2">
      <c r="A75" s="55" t="s">
        <v>59</v>
      </c>
      <c r="B75" s="56" t="s">
        <v>65</v>
      </c>
      <c r="C75" s="57">
        <v>1211</v>
      </c>
      <c r="D75" s="62" t="s">
        <v>4</v>
      </c>
      <c r="E75" s="59">
        <v>1010947</v>
      </c>
      <c r="F75" s="58" t="s">
        <v>247</v>
      </c>
      <c r="G75" s="60">
        <v>44398</v>
      </c>
      <c r="H75" s="58" t="s">
        <v>403</v>
      </c>
      <c r="I75" s="58" t="s">
        <v>256</v>
      </c>
      <c r="J75" s="60">
        <v>44398</v>
      </c>
      <c r="K75" s="58" t="s">
        <v>248</v>
      </c>
      <c r="L75" s="61" t="s">
        <v>249</v>
      </c>
      <c r="M75" s="58"/>
      <c r="N75" s="48">
        <v>0</v>
      </c>
      <c r="O75" s="48">
        <v>1500000</v>
      </c>
      <c r="P75" s="58" t="s">
        <v>88</v>
      </c>
    </row>
    <row r="76" spans="1:16" s="54" customFormat="1" ht="253.5" customHeight="1" x14ac:dyDescent="0.2">
      <c r="A76" s="55" t="s">
        <v>59</v>
      </c>
      <c r="B76" s="56" t="s">
        <v>65</v>
      </c>
      <c r="C76" s="57">
        <v>8</v>
      </c>
      <c r="D76" s="58" t="s">
        <v>21</v>
      </c>
      <c r="E76" s="59">
        <v>1002350</v>
      </c>
      <c r="F76" s="58" t="s">
        <v>250</v>
      </c>
      <c r="G76" s="60">
        <v>42132</v>
      </c>
      <c r="H76" s="58" t="s">
        <v>251</v>
      </c>
      <c r="I76" s="58" t="s">
        <v>252</v>
      </c>
      <c r="J76" s="60">
        <v>42152</v>
      </c>
      <c r="K76" s="58" t="s">
        <v>253</v>
      </c>
      <c r="L76" s="61" t="s">
        <v>254</v>
      </c>
      <c r="M76" s="58"/>
      <c r="N76" s="48">
        <v>0</v>
      </c>
      <c r="O76" s="48">
        <v>1450000</v>
      </c>
      <c r="P76" s="58" t="s">
        <v>88</v>
      </c>
    </row>
    <row r="77" spans="1:16" s="54" customFormat="1" ht="114" customHeight="1" x14ac:dyDescent="0.2">
      <c r="A77" s="55" t="s">
        <v>59</v>
      </c>
      <c r="B77" s="56" t="s">
        <v>65</v>
      </c>
      <c r="C77" s="57">
        <v>174</v>
      </c>
      <c r="D77" s="58" t="s">
        <v>21</v>
      </c>
      <c r="E77" s="59">
        <v>1002514</v>
      </c>
      <c r="F77" s="58" t="s">
        <v>255</v>
      </c>
      <c r="G77" s="60">
        <v>42278</v>
      </c>
      <c r="H77" s="58" t="s">
        <v>251</v>
      </c>
      <c r="I77" s="58" t="s">
        <v>256</v>
      </c>
      <c r="J77" s="60">
        <v>42577</v>
      </c>
      <c r="K77" s="58" t="s">
        <v>257</v>
      </c>
      <c r="L77" s="61" t="s">
        <v>258</v>
      </c>
      <c r="M77" s="58"/>
      <c r="N77" s="48">
        <v>0</v>
      </c>
      <c r="O77" s="48">
        <v>190000</v>
      </c>
      <c r="P77" s="58" t="s">
        <v>88</v>
      </c>
    </row>
    <row r="78" spans="1:16" s="54" customFormat="1" ht="133.5" customHeight="1" x14ac:dyDescent="0.2">
      <c r="A78" s="55" t="s">
        <v>59</v>
      </c>
      <c r="B78" s="56" t="s">
        <v>65</v>
      </c>
      <c r="C78" s="57">
        <v>150</v>
      </c>
      <c r="D78" s="58" t="s">
        <v>21</v>
      </c>
      <c r="E78" s="59">
        <v>1002514</v>
      </c>
      <c r="F78" s="58" t="s">
        <v>259</v>
      </c>
      <c r="G78" s="60">
        <v>42517</v>
      </c>
      <c r="H78" s="58" t="s">
        <v>260</v>
      </c>
      <c r="I78" s="58" t="s">
        <v>261</v>
      </c>
      <c r="J78" s="60">
        <v>42521</v>
      </c>
      <c r="K78" s="58" t="s">
        <v>262</v>
      </c>
      <c r="L78" s="61" t="s">
        <v>263</v>
      </c>
      <c r="M78" s="58"/>
      <c r="N78" s="48">
        <v>0</v>
      </c>
      <c r="O78" s="48">
        <v>345006</v>
      </c>
      <c r="P78" s="58" t="s">
        <v>88</v>
      </c>
    </row>
    <row r="79" spans="1:16" s="54" customFormat="1" ht="147" customHeight="1" x14ac:dyDescent="0.2">
      <c r="A79" s="55" t="s">
        <v>59</v>
      </c>
      <c r="B79" s="56" t="s">
        <v>65</v>
      </c>
      <c r="C79" s="57">
        <v>213</v>
      </c>
      <c r="D79" s="58" t="s">
        <v>21</v>
      </c>
      <c r="E79" s="59">
        <v>1002514</v>
      </c>
      <c r="F79" s="58" t="s">
        <v>264</v>
      </c>
      <c r="G79" s="60">
        <v>42667</v>
      </c>
      <c r="H79" s="58" t="s">
        <v>251</v>
      </c>
      <c r="I79" s="58" t="s">
        <v>265</v>
      </c>
      <c r="J79" s="60">
        <v>42710</v>
      </c>
      <c r="K79" s="58" t="s">
        <v>266</v>
      </c>
      <c r="L79" s="61" t="s">
        <v>267</v>
      </c>
      <c r="M79" s="58"/>
      <c r="N79" s="48">
        <v>0</v>
      </c>
      <c r="O79" s="48">
        <v>4460545</v>
      </c>
      <c r="P79" s="58" t="s">
        <v>88</v>
      </c>
    </row>
    <row r="80" spans="1:16" s="54" customFormat="1" ht="96.75" customHeight="1" x14ac:dyDescent="0.2">
      <c r="A80" s="55" t="s">
        <v>59</v>
      </c>
      <c r="B80" s="56" t="s">
        <v>65</v>
      </c>
      <c r="C80" s="57">
        <v>325</v>
      </c>
      <c r="D80" s="58" t="s">
        <v>21</v>
      </c>
      <c r="E80" s="59">
        <v>1002514</v>
      </c>
      <c r="F80" s="58" t="s">
        <v>268</v>
      </c>
      <c r="G80" s="60">
        <v>42864</v>
      </c>
      <c r="H80" s="58" t="s">
        <v>251</v>
      </c>
      <c r="I80" s="58" t="s">
        <v>256</v>
      </c>
      <c r="J80" s="60">
        <v>42920</v>
      </c>
      <c r="K80" s="58" t="s">
        <v>269</v>
      </c>
      <c r="L80" s="61" t="s">
        <v>270</v>
      </c>
      <c r="M80" s="58"/>
      <c r="N80" s="48">
        <v>0</v>
      </c>
      <c r="O80" s="48">
        <v>480000</v>
      </c>
      <c r="P80" s="58" t="s">
        <v>88</v>
      </c>
    </row>
    <row r="81" spans="1:16" s="54" customFormat="1" ht="102.75" customHeight="1" x14ac:dyDescent="0.2">
      <c r="A81" s="55" t="s">
        <v>59</v>
      </c>
      <c r="B81" s="56" t="s">
        <v>65</v>
      </c>
      <c r="C81" s="57">
        <v>323</v>
      </c>
      <c r="D81" s="58" t="s">
        <v>21</v>
      </c>
      <c r="E81" s="59">
        <v>1002514</v>
      </c>
      <c r="F81" s="58" t="s">
        <v>271</v>
      </c>
      <c r="G81" s="60">
        <v>42897</v>
      </c>
      <c r="H81" s="58" t="s">
        <v>251</v>
      </c>
      <c r="I81" s="58" t="s">
        <v>256</v>
      </c>
      <c r="J81" s="60">
        <v>42902</v>
      </c>
      <c r="K81" s="58" t="s">
        <v>269</v>
      </c>
      <c r="L81" s="61" t="s">
        <v>272</v>
      </c>
      <c r="M81" s="58"/>
      <c r="N81" s="48">
        <v>0</v>
      </c>
      <c r="O81" s="48">
        <v>480000</v>
      </c>
      <c r="P81" s="58" t="s">
        <v>88</v>
      </c>
    </row>
    <row r="82" spans="1:16" s="54" customFormat="1" ht="48.75" x14ac:dyDescent="0.2">
      <c r="A82" s="55" t="s">
        <v>59</v>
      </c>
      <c r="B82" s="56" t="s">
        <v>65</v>
      </c>
      <c r="C82" s="57">
        <v>761</v>
      </c>
      <c r="D82" s="58" t="s">
        <v>21</v>
      </c>
      <c r="E82" s="59">
        <v>1003109</v>
      </c>
      <c r="F82" s="58" t="s">
        <v>273</v>
      </c>
      <c r="G82" s="60">
        <v>43577</v>
      </c>
      <c r="H82" s="58" t="s">
        <v>274</v>
      </c>
      <c r="I82" s="58" t="s">
        <v>275</v>
      </c>
      <c r="J82" s="60">
        <v>43585</v>
      </c>
      <c r="K82" s="58" t="s">
        <v>276</v>
      </c>
      <c r="L82" s="61" t="s">
        <v>277</v>
      </c>
      <c r="M82" s="58"/>
      <c r="N82" s="48">
        <v>0</v>
      </c>
      <c r="O82" s="48">
        <v>1322685</v>
      </c>
      <c r="P82" s="58" t="s">
        <v>88</v>
      </c>
    </row>
    <row r="83" spans="1:16" s="54" customFormat="1" ht="102.75" customHeight="1" x14ac:dyDescent="0.2">
      <c r="A83" s="55" t="s">
        <v>59</v>
      </c>
      <c r="B83" s="56" t="s">
        <v>65</v>
      </c>
      <c r="C83" s="57">
        <v>778</v>
      </c>
      <c r="D83" s="58" t="s">
        <v>21</v>
      </c>
      <c r="E83" s="59">
        <v>1003109</v>
      </c>
      <c r="F83" s="58" t="s">
        <v>278</v>
      </c>
      <c r="G83" s="60">
        <v>43577</v>
      </c>
      <c r="H83" s="58" t="s">
        <v>274</v>
      </c>
      <c r="I83" s="58" t="s">
        <v>275</v>
      </c>
      <c r="J83" s="60">
        <v>43608</v>
      </c>
      <c r="K83" s="58" t="s">
        <v>279</v>
      </c>
      <c r="L83" s="61" t="s">
        <v>280</v>
      </c>
      <c r="M83" s="58"/>
      <c r="N83" s="48">
        <v>0</v>
      </c>
      <c r="O83" s="48">
        <v>2113668</v>
      </c>
      <c r="P83" s="58" t="s">
        <v>88</v>
      </c>
    </row>
    <row r="84" spans="1:16" s="54" customFormat="1" ht="86.25" customHeight="1" x14ac:dyDescent="0.2">
      <c r="A84" s="55" t="s">
        <v>59</v>
      </c>
      <c r="B84" s="56" t="s">
        <v>65</v>
      </c>
      <c r="C84" s="57">
        <v>952</v>
      </c>
      <c r="D84" s="58" t="s">
        <v>21</v>
      </c>
      <c r="E84" s="59">
        <v>1003109</v>
      </c>
      <c r="F84" s="58" t="s">
        <v>281</v>
      </c>
      <c r="G84" s="60">
        <v>43801</v>
      </c>
      <c r="H84" s="58" t="s">
        <v>432</v>
      </c>
      <c r="I84" s="58" t="s">
        <v>256</v>
      </c>
      <c r="J84" s="60">
        <v>43897</v>
      </c>
      <c r="K84" s="58" t="s">
        <v>282</v>
      </c>
      <c r="L84" s="61" t="s">
        <v>283</v>
      </c>
      <c r="M84" s="58"/>
      <c r="N84" s="48">
        <v>0</v>
      </c>
      <c r="O84" s="48">
        <v>500000</v>
      </c>
      <c r="P84" s="58" t="s">
        <v>88</v>
      </c>
    </row>
    <row r="85" spans="1:16" s="54" customFormat="1" ht="77.25" customHeight="1" x14ac:dyDescent="0.2">
      <c r="A85" s="55" t="s">
        <v>59</v>
      </c>
      <c r="B85" s="56" t="s">
        <v>65</v>
      </c>
      <c r="C85" s="57">
        <v>889</v>
      </c>
      <c r="D85" s="58" t="s">
        <v>21</v>
      </c>
      <c r="E85" s="59">
        <v>1003109</v>
      </c>
      <c r="F85" s="58" t="s">
        <v>284</v>
      </c>
      <c r="G85" s="60">
        <v>43811</v>
      </c>
      <c r="H85" s="58" t="s">
        <v>432</v>
      </c>
      <c r="I85" s="58" t="s">
        <v>256</v>
      </c>
      <c r="J85" s="60">
        <v>43819</v>
      </c>
      <c r="K85" s="58" t="s">
        <v>285</v>
      </c>
      <c r="L85" s="61" t="s">
        <v>286</v>
      </c>
      <c r="M85" s="58"/>
      <c r="N85" s="48">
        <v>0</v>
      </c>
      <c r="O85" s="48">
        <v>1625000</v>
      </c>
      <c r="P85" s="58" t="s">
        <v>88</v>
      </c>
    </row>
    <row r="86" spans="1:16" s="54" customFormat="1" ht="84" customHeight="1" x14ac:dyDescent="0.2">
      <c r="A86" s="55" t="s">
        <v>59</v>
      </c>
      <c r="B86" s="56" t="s">
        <v>65</v>
      </c>
      <c r="C86" s="57">
        <v>1065</v>
      </c>
      <c r="D86" s="58" t="s">
        <v>21</v>
      </c>
      <c r="E86" s="59">
        <v>1003305</v>
      </c>
      <c r="F86" s="58" t="s">
        <v>287</v>
      </c>
      <c r="G86" s="60">
        <v>44167</v>
      </c>
      <c r="H86" s="58" t="s">
        <v>274</v>
      </c>
      <c r="I86" s="58" t="s">
        <v>256</v>
      </c>
      <c r="J86" s="60">
        <v>44195</v>
      </c>
      <c r="K86" s="58" t="s">
        <v>288</v>
      </c>
      <c r="L86" s="61" t="s">
        <v>289</v>
      </c>
      <c r="M86" s="64" t="s">
        <v>290</v>
      </c>
      <c r="N86" s="48">
        <v>0</v>
      </c>
      <c r="O86" s="48">
        <v>779900</v>
      </c>
      <c r="P86" s="58" t="s">
        <v>88</v>
      </c>
    </row>
    <row r="87" spans="1:16" s="54" customFormat="1" ht="128.25" customHeight="1" x14ac:dyDescent="0.2">
      <c r="A87" s="55" t="s">
        <v>59</v>
      </c>
      <c r="B87" s="56" t="s">
        <v>65</v>
      </c>
      <c r="C87" s="57">
        <v>1185</v>
      </c>
      <c r="D87" s="58" t="s">
        <v>21</v>
      </c>
      <c r="E87" s="59">
        <v>1003553</v>
      </c>
      <c r="F87" s="58" t="s">
        <v>291</v>
      </c>
      <c r="G87" s="60">
        <v>44327</v>
      </c>
      <c r="H87" s="58" t="s">
        <v>251</v>
      </c>
      <c r="I87" s="58"/>
      <c r="J87" s="60">
        <v>44378</v>
      </c>
      <c r="K87" s="58" t="s">
        <v>292</v>
      </c>
      <c r="L87" s="61" t="s">
        <v>293</v>
      </c>
      <c r="M87" s="58"/>
      <c r="N87" s="48">
        <v>0</v>
      </c>
      <c r="O87" s="48">
        <v>520000</v>
      </c>
      <c r="P87" s="58" t="s">
        <v>88</v>
      </c>
    </row>
    <row r="88" spans="1:16" s="54" customFormat="1" ht="87.75" customHeight="1" x14ac:dyDescent="0.2">
      <c r="A88" s="55" t="s">
        <v>59</v>
      </c>
      <c r="B88" s="56" t="s">
        <v>65</v>
      </c>
      <c r="C88" s="57">
        <v>1186</v>
      </c>
      <c r="D88" s="58" t="s">
        <v>21</v>
      </c>
      <c r="E88" s="59">
        <v>1003553</v>
      </c>
      <c r="F88" s="58" t="s">
        <v>294</v>
      </c>
      <c r="G88" s="60">
        <v>44342</v>
      </c>
      <c r="H88" s="58" t="s">
        <v>251</v>
      </c>
      <c r="I88" s="58"/>
      <c r="J88" s="60">
        <v>44378</v>
      </c>
      <c r="K88" s="58" t="s">
        <v>295</v>
      </c>
      <c r="L88" s="61" t="s">
        <v>296</v>
      </c>
      <c r="M88" s="58"/>
      <c r="N88" s="48">
        <v>0</v>
      </c>
      <c r="O88" s="48">
        <v>520000</v>
      </c>
      <c r="P88" s="58" t="s">
        <v>88</v>
      </c>
    </row>
    <row r="89" spans="1:16" s="54" customFormat="1" ht="129.75" customHeight="1" x14ac:dyDescent="0.2">
      <c r="A89" s="55" t="s">
        <v>59</v>
      </c>
      <c r="B89" s="56" t="s">
        <v>65</v>
      </c>
      <c r="C89" s="57">
        <v>1221</v>
      </c>
      <c r="D89" s="58" t="s">
        <v>21</v>
      </c>
      <c r="E89" s="59">
        <v>1003553</v>
      </c>
      <c r="F89" s="58" t="s">
        <v>297</v>
      </c>
      <c r="G89" s="60">
        <v>44392</v>
      </c>
      <c r="H89" s="58" t="s">
        <v>274</v>
      </c>
      <c r="I89" s="58" t="s">
        <v>298</v>
      </c>
      <c r="J89" s="60">
        <v>44407</v>
      </c>
      <c r="K89" s="58" t="s">
        <v>299</v>
      </c>
      <c r="L89" s="61" t="s">
        <v>300</v>
      </c>
      <c r="M89" s="58"/>
      <c r="N89" s="48">
        <v>0</v>
      </c>
      <c r="O89" s="48">
        <v>520000</v>
      </c>
      <c r="P89" s="58" t="s">
        <v>88</v>
      </c>
    </row>
    <row r="90" spans="1:16" s="54" customFormat="1" ht="86.25" customHeight="1" x14ac:dyDescent="0.2">
      <c r="A90" s="55" t="s">
        <v>59</v>
      </c>
      <c r="B90" s="56" t="s">
        <v>65</v>
      </c>
      <c r="C90" s="57">
        <v>1247</v>
      </c>
      <c r="D90" s="58" t="s">
        <v>21</v>
      </c>
      <c r="E90" s="59">
        <v>1003553</v>
      </c>
      <c r="F90" s="58" t="s">
        <v>301</v>
      </c>
      <c r="G90" s="60">
        <v>44420</v>
      </c>
      <c r="H90" s="58" t="s">
        <v>274</v>
      </c>
      <c r="I90" s="58"/>
      <c r="J90" s="60">
        <v>44428</v>
      </c>
      <c r="K90" s="58" t="s">
        <v>302</v>
      </c>
      <c r="L90" s="61" t="s">
        <v>303</v>
      </c>
      <c r="M90" s="58"/>
      <c r="N90" s="63">
        <v>0</v>
      </c>
      <c r="O90" s="63">
        <v>837500</v>
      </c>
      <c r="P90" s="58" t="s">
        <v>88</v>
      </c>
    </row>
    <row r="91" spans="1:16" s="54" customFormat="1" ht="288.75" customHeight="1" x14ac:dyDescent="0.2">
      <c r="A91" s="55" t="s">
        <v>59</v>
      </c>
      <c r="B91" s="56" t="s">
        <v>65</v>
      </c>
      <c r="C91" s="57">
        <v>1319</v>
      </c>
      <c r="D91" s="58" t="s">
        <v>21</v>
      </c>
      <c r="E91" s="59">
        <v>1003553</v>
      </c>
      <c r="F91" s="58" t="s">
        <v>433</v>
      </c>
      <c r="G91" s="60">
        <v>44498</v>
      </c>
      <c r="H91" s="58" t="s">
        <v>432</v>
      </c>
      <c r="I91" s="58"/>
      <c r="J91" s="60">
        <v>44511</v>
      </c>
      <c r="K91" s="58" t="s">
        <v>100</v>
      </c>
      <c r="L91" s="61" t="s">
        <v>434</v>
      </c>
      <c r="M91" s="64"/>
      <c r="N91" s="63">
        <v>0</v>
      </c>
      <c r="O91" s="63">
        <v>500000</v>
      </c>
      <c r="P91" s="58" t="s">
        <v>88</v>
      </c>
    </row>
    <row r="92" spans="1:16" s="54" customFormat="1" ht="73.5" customHeight="1" x14ac:dyDescent="0.2">
      <c r="A92" s="55" t="s">
        <v>59</v>
      </c>
      <c r="B92" s="56" t="s">
        <v>65</v>
      </c>
      <c r="C92" s="57"/>
      <c r="D92" s="58" t="s">
        <v>31</v>
      </c>
      <c r="E92" s="59">
        <v>1004822</v>
      </c>
      <c r="F92" s="58" t="s">
        <v>304</v>
      </c>
      <c r="G92" s="60">
        <v>42442</v>
      </c>
      <c r="H92" s="58" t="s">
        <v>305</v>
      </c>
      <c r="I92" s="58"/>
      <c r="J92" s="60">
        <v>43602</v>
      </c>
      <c r="K92" s="58" t="s">
        <v>306</v>
      </c>
      <c r="L92" s="61" t="s">
        <v>307</v>
      </c>
      <c r="M92" s="58" t="s">
        <v>308</v>
      </c>
      <c r="N92" s="48">
        <v>0</v>
      </c>
      <c r="O92" s="48">
        <v>3000000</v>
      </c>
      <c r="P92" s="58" t="s">
        <v>88</v>
      </c>
    </row>
    <row r="93" spans="1:16" s="54" customFormat="1" ht="41.25" customHeight="1" x14ac:dyDescent="0.2">
      <c r="A93" s="55" t="s">
        <v>59</v>
      </c>
      <c r="B93" s="56" t="s">
        <v>65</v>
      </c>
      <c r="C93" s="57"/>
      <c r="D93" s="58" t="s">
        <v>13</v>
      </c>
      <c r="E93" s="59">
        <v>994000000009</v>
      </c>
      <c r="F93" s="59" t="s">
        <v>311</v>
      </c>
      <c r="G93" s="60">
        <v>43298</v>
      </c>
      <c r="H93" s="58" t="s">
        <v>312</v>
      </c>
      <c r="I93" s="58" t="s">
        <v>313</v>
      </c>
      <c r="J93" s="60">
        <v>43418</v>
      </c>
      <c r="K93" s="58"/>
      <c r="L93" s="61" t="s">
        <v>308</v>
      </c>
      <c r="M93" s="58" t="s">
        <v>314</v>
      </c>
      <c r="N93" s="48">
        <v>0</v>
      </c>
      <c r="O93" s="48">
        <v>613983397</v>
      </c>
      <c r="P93" s="58" t="s">
        <v>315</v>
      </c>
    </row>
    <row r="94" spans="1:16" s="54" customFormat="1" ht="41.25" customHeight="1" x14ac:dyDescent="0.2">
      <c r="A94" s="55" t="s">
        <v>59</v>
      </c>
      <c r="B94" s="56" t="s">
        <v>65</v>
      </c>
      <c r="C94" s="57"/>
      <c r="D94" s="58" t="s">
        <v>13</v>
      </c>
      <c r="E94" s="59">
        <v>994000000009</v>
      </c>
      <c r="F94" s="59" t="s">
        <v>316</v>
      </c>
      <c r="G94" s="60">
        <v>43360</v>
      </c>
      <c r="H94" s="58" t="s">
        <v>312</v>
      </c>
      <c r="I94" s="58" t="s">
        <v>313</v>
      </c>
      <c r="J94" s="60">
        <v>43397</v>
      </c>
      <c r="K94" s="58"/>
      <c r="L94" s="61"/>
      <c r="M94" s="58" t="s">
        <v>314</v>
      </c>
      <c r="N94" s="48">
        <v>0</v>
      </c>
      <c r="O94" s="48">
        <v>2034802</v>
      </c>
      <c r="P94" s="58" t="s">
        <v>315</v>
      </c>
    </row>
    <row r="95" spans="1:16" s="54" customFormat="1" ht="184.5" customHeight="1" x14ac:dyDescent="0.2">
      <c r="A95" s="55" t="s">
        <v>59</v>
      </c>
      <c r="B95" s="56" t="s">
        <v>65</v>
      </c>
      <c r="C95" s="57">
        <v>1034</v>
      </c>
      <c r="D95" s="58" t="s">
        <v>13</v>
      </c>
      <c r="E95" s="59">
        <v>1008110</v>
      </c>
      <c r="F95" s="58" t="s">
        <v>317</v>
      </c>
      <c r="G95" s="60">
        <v>44090</v>
      </c>
      <c r="H95" s="58" t="s">
        <v>13</v>
      </c>
      <c r="I95" s="58" t="s">
        <v>318</v>
      </c>
      <c r="J95" s="60">
        <v>44091</v>
      </c>
      <c r="K95" s="58" t="s">
        <v>319</v>
      </c>
      <c r="L95" s="61" t="s">
        <v>320</v>
      </c>
      <c r="M95" s="64" t="s">
        <v>290</v>
      </c>
      <c r="N95" s="48">
        <v>0</v>
      </c>
      <c r="O95" s="48">
        <v>1400000</v>
      </c>
      <c r="P95" s="58" t="s">
        <v>88</v>
      </c>
    </row>
    <row r="96" spans="1:16" s="54" customFormat="1" ht="128.25" customHeight="1" x14ac:dyDescent="0.2">
      <c r="A96" s="55" t="s">
        <v>59</v>
      </c>
      <c r="B96" s="56" t="s">
        <v>65</v>
      </c>
      <c r="C96" s="57">
        <v>1110</v>
      </c>
      <c r="D96" s="58" t="s">
        <v>13</v>
      </c>
      <c r="E96" s="59">
        <v>1008110</v>
      </c>
      <c r="F96" s="58" t="s">
        <v>321</v>
      </c>
      <c r="G96" s="60">
        <v>44266</v>
      </c>
      <c r="H96" s="58" t="s">
        <v>13</v>
      </c>
      <c r="I96" s="58" t="s">
        <v>256</v>
      </c>
      <c r="J96" s="60">
        <v>44284</v>
      </c>
      <c r="K96" s="58" t="s">
        <v>322</v>
      </c>
      <c r="L96" s="61" t="s">
        <v>323</v>
      </c>
      <c r="M96" s="58"/>
      <c r="N96" s="48">
        <v>0</v>
      </c>
      <c r="O96" s="48">
        <v>2028500</v>
      </c>
      <c r="P96" s="58" t="s">
        <v>88</v>
      </c>
    </row>
    <row r="97" spans="1:16" s="54" customFormat="1" ht="41.25" customHeight="1" x14ac:dyDescent="0.2">
      <c r="A97" s="55" t="s">
        <v>59</v>
      </c>
      <c r="B97" s="56" t="s">
        <v>65</v>
      </c>
      <c r="C97" s="57"/>
      <c r="D97" s="58" t="s">
        <v>33</v>
      </c>
      <c r="E97" s="59">
        <v>1286912</v>
      </c>
      <c r="F97" s="59">
        <v>515686</v>
      </c>
      <c r="G97" s="60">
        <v>41782</v>
      </c>
      <c r="H97" s="58" t="s">
        <v>324</v>
      </c>
      <c r="I97" s="58"/>
      <c r="J97" s="60">
        <v>41802</v>
      </c>
      <c r="K97" s="58" t="s">
        <v>46</v>
      </c>
      <c r="L97" s="61" t="s">
        <v>325</v>
      </c>
      <c r="M97" s="58"/>
      <c r="N97" s="48">
        <v>0</v>
      </c>
      <c r="O97" s="48">
        <v>243440</v>
      </c>
      <c r="P97" s="58" t="s">
        <v>88</v>
      </c>
    </row>
    <row r="98" spans="1:16" s="54" customFormat="1" ht="41.25" customHeight="1" x14ac:dyDescent="0.2">
      <c r="A98" s="55" t="s">
        <v>59</v>
      </c>
      <c r="B98" s="56" t="s">
        <v>65</v>
      </c>
      <c r="C98" s="57"/>
      <c r="D98" s="58" t="s">
        <v>33</v>
      </c>
      <c r="E98" s="59">
        <v>1388362</v>
      </c>
      <c r="F98" s="59">
        <v>517025</v>
      </c>
      <c r="G98" s="60">
        <v>42131</v>
      </c>
      <c r="H98" s="58" t="s">
        <v>324</v>
      </c>
      <c r="I98" s="58"/>
      <c r="J98" s="60">
        <v>42164</v>
      </c>
      <c r="K98" s="58" t="s">
        <v>48</v>
      </c>
      <c r="L98" s="61" t="s">
        <v>325</v>
      </c>
      <c r="M98" s="58"/>
      <c r="N98" s="48">
        <v>0</v>
      </c>
      <c r="O98" s="48">
        <v>781271</v>
      </c>
      <c r="P98" s="58" t="s">
        <v>88</v>
      </c>
    </row>
    <row r="99" spans="1:16" s="54" customFormat="1" ht="41.25" customHeight="1" x14ac:dyDescent="0.2">
      <c r="A99" s="55" t="s">
        <v>59</v>
      </c>
      <c r="B99" s="56" t="s">
        <v>65</v>
      </c>
      <c r="C99" s="57"/>
      <c r="D99" s="58" t="s">
        <v>33</v>
      </c>
      <c r="E99" s="59">
        <v>1388362</v>
      </c>
      <c r="F99" s="59">
        <v>517025</v>
      </c>
      <c r="G99" s="60">
        <v>42131</v>
      </c>
      <c r="H99" s="58" t="s">
        <v>326</v>
      </c>
      <c r="I99" s="58"/>
      <c r="J99" s="60">
        <v>42164</v>
      </c>
      <c r="K99" s="58" t="s">
        <v>48</v>
      </c>
      <c r="L99" s="61" t="s">
        <v>325</v>
      </c>
      <c r="M99" s="58"/>
      <c r="N99" s="48">
        <v>0</v>
      </c>
      <c r="O99" s="48">
        <v>214783.3</v>
      </c>
      <c r="P99" s="58" t="s">
        <v>88</v>
      </c>
    </row>
    <row r="100" spans="1:16" s="54" customFormat="1" ht="41.25" customHeight="1" x14ac:dyDescent="0.2">
      <c r="A100" s="55" t="s">
        <v>59</v>
      </c>
      <c r="B100" s="56" t="s">
        <v>65</v>
      </c>
      <c r="C100" s="57"/>
      <c r="D100" s="58" t="s">
        <v>33</v>
      </c>
      <c r="E100" s="59">
        <v>1388362</v>
      </c>
      <c r="F100" s="59">
        <v>517177</v>
      </c>
      <c r="G100" s="60">
        <v>42131</v>
      </c>
      <c r="H100" s="58" t="s">
        <v>324</v>
      </c>
      <c r="I100" s="58"/>
      <c r="J100" s="60">
        <v>42191</v>
      </c>
      <c r="K100" s="58" t="s">
        <v>327</v>
      </c>
      <c r="L100" s="61" t="s">
        <v>325</v>
      </c>
      <c r="M100" s="58"/>
      <c r="N100" s="48">
        <v>0</v>
      </c>
      <c r="O100" s="48">
        <v>119600</v>
      </c>
      <c r="P100" s="58" t="s">
        <v>88</v>
      </c>
    </row>
    <row r="101" spans="1:16" s="54" customFormat="1" ht="41.25" customHeight="1" x14ac:dyDescent="0.2">
      <c r="A101" s="55" t="s">
        <v>59</v>
      </c>
      <c r="B101" s="56" t="s">
        <v>65</v>
      </c>
      <c r="C101" s="57"/>
      <c r="D101" s="58" t="s">
        <v>33</v>
      </c>
      <c r="E101" s="59">
        <v>1388362</v>
      </c>
      <c r="F101" s="59">
        <v>517178</v>
      </c>
      <c r="G101" s="60">
        <v>42131</v>
      </c>
      <c r="H101" s="58" t="s">
        <v>324</v>
      </c>
      <c r="I101" s="58"/>
      <c r="J101" s="60">
        <v>42191</v>
      </c>
      <c r="K101" s="58" t="s">
        <v>48</v>
      </c>
      <c r="L101" s="61" t="s">
        <v>325</v>
      </c>
      <c r="M101" s="58"/>
      <c r="N101" s="48">
        <v>0</v>
      </c>
      <c r="O101" s="48">
        <v>554449</v>
      </c>
      <c r="P101" s="58" t="s">
        <v>88</v>
      </c>
    </row>
    <row r="102" spans="1:16" s="54" customFormat="1" ht="41.25" customHeight="1" x14ac:dyDescent="0.2">
      <c r="A102" s="55" t="s">
        <v>59</v>
      </c>
      <c r="B102" s="56" t="s">
        <v>65</v>
      </c>
      <c r="C102" s="57"/>
      <c r="D102" s="58" t="s">
        <v>33</v>
      </c>
      <c r="E102" s="59">
        <v>1388362</v>
      </c>
      <c r="F102" s="59">
        <v>517177</v>
      </c>
      <c r="G102" s="60">
        <v>42131</v>
      </c>
      <c r="H102" s="58" t="s">
        <v>326</v>
      </c>
      <c r="I102" s="58"/>
      <c r="J102" s="60">
        <v>42191</v>
      </c>
      <c r="K102" s="58" t="s">
        <v>48</v>
      </c>
      <c r="L102" s="61" t="s">
        <v>325</v>
      </c>
      <c r="M102" s="58"/>
      <c r="N102" s="48">
        <v>0</v>
      </c>
      <c r="O102" s="48">
        <v>214783.3</v>
      </c>
      <c r="P102" s="58" t="s">
        <v>88</v>
      </c>
    </row>
    <row r="103" spans="1:16" s="54" customFormat="1" ht="41.25" customHeight="1" x14ac:dyDescent="0.2">
      <c r="A103" s="55" t="s">
        <v>59</v>
      </c>
      <c r="B103" s="56" t="s">
        <v>65</v>
      </c>
      <c r="C103" s="57"/>
      <c r="D103" s="58" t="s">
        <v>33</v>
      </c>
      <c r="E103" s="59">
        <v>1414433</v>
      </c>
      <c r="F103" s="59">
        <v>522347</v>
      </c>
      <c r="G103" s="60">
        <v>42718</v>
      </c>
      <c r="H103" s="58" t="s">
        <v>324</v>
      </c>
      <c r="I103" s="58"/>
      <c r="J103" s="60">
        <v>42779</v>
      </c>
      <c r="K103" s="58" t="s">
        <v>328</v>
      </c>
      <c r="L103" s="61" t="s">
        <v>325</v>
      </c>
      <c r="M103" s="58"/>
      <c r="N103" s="48">
        <v>0</v>
      </c>
      <c r="O103" s="48">
        <v>88542</v>
      </c>
      <c r="P103" s="58" t="s">
        <v>88</v>
      </c>
    </row>
    <row r="104" spans="1:16" s="54" customFormat="1" ht="41.25" customHeight="1" x14ac:dyDescent="0.2">
      <c r="A104" s="55" t="s">
        <v>59</v>
      </c>
      <c r="B104" s="56" t="s">
        <v>65</v>
      </c>
      <c r="C104" s="57"/>
      <c r="D104" s="58" t="s">
        <v>33</v>
      </c>
      <c r="E104" s="59">
        <v>1414436</v>
      </c>
      <c r="F104" s="59">
        <v>522730</v>
      </c>
      <c r="G104" s="60">
        <v>42784</v>
      </c>
      <c r="H104" s="58" t="s">
        <v>324</v>
      </c>
      <c r="I104" s="58"/>
      <c r="J104" s="60">
        <v>42810</v>
      </c>
      <c r="K104" s="58" t="s">
        <v>44</v>
      </c>
      <c r="L104" s="61" t="s">
        <v>325</v>
      </c>
      <c r="M104" s="58"/>
      <c r="N104" s="48">
        <v>0</v>
      </c>
      <c r="O104" s="48">
        <v>51591</v>
      </c>
      <c r="P104" s="58" t="s">
        <v>88</v>
      </c>
    </row>
    <row r="105" spans="1:16" s="54" customFormat="1" ht="41.25" customHeight="1" x14ac:dyDescent="0.2">
      <c r="A105" s="55" t="s">
        <v>59</v>
      </c>
      <c r="B105" s="56" t="s">
        <v>65</v>
      </c>
      <c r="C105" s="57"/>
      <c r="D105" s="58" t="s">
        <v>33</v>
      </c>
      <c r="E105" s="59">
        <v>1414430</v>
      </c>
      <c r="F105" s="59">
        <v>524161</v>
      </c>
      <c r="G105" s="60">
        <v>42910</v>
      </c>
      <c r="H105" s="58" t="s">
        <v>324</v>
      </c>
      <c r="I105" s="58"/>
      <c r="J105" s="60">
        <v>42971</v>
      </c>
      <c r="K105" s="58" t="s">
        <v>50</v>
      </c>
      <c r="L105" s="61" t="s">
        <v>325</v>
      </c>
      <c r="M105" s="58"/>
      <c r="N105" s="48">
        <v>0</v>
      </c>
      <c r="O105" s="48">
        <v>51591</v>
      </c>
      <c r="P105" s="58" t="s">
        <v>88</v>
      </c>
    </row>
    <row r="106" spans="1:16" s="54" customFormat="1" ht="41.25" customHeight="1" x14ac:dyDescent="0.2">
      <c r="A106" s="55" t="s">
        <v>59</v>
      </c>
      <c r="B106" s="56" t="s">
        <v>65</v>
      </c>
      <c r="C106" s="57"/>
      <c r="D106" s="58" t="s">
        <v>33</v>
      </c>
      <c r="E106" s="59">
        <v>1414430</v>
      </c>
      <c r="F106" s="59">
        <v>524412</v>
      </c>
      <c r="G106" s="60">
        <v>42923</v>
      </c>
      <c r="H106" s="58" t="s">
        <v>326</v>
      </c>
      <c r="I106" s="58"/>
      <c r="J106" s="60">
        <v>43000</v>
      </c>
      <c r="K106" s="58" t="s">
        <v>50</v>
      </c>
      <c r="L106" s="61" t="s">
        <v>325</v>
      </c>
      <c r="M106" s="58"/>
      <c r="N106" s="48">
        <v>0</v>
      </c>
      <c r="O106" s="48">
        <v>245905</v>
      </c>
      <c r="P106" s="58" t="s">
        <v>88</v>
      </c>
    </row>
    <row r="107" spans="1:16" s="54" customFormat="1" ht="41.25" customHeight="1" x14ac:dyDescent="0.2">
      <c r="A107" s="55" t="s">
        <v>59</v>
      </c>
      <c r="B107" s="56" t="s">
        <v>65</v>
      </c>
      <c r="C107" s="57"/>
      <c r="D107" s="58" t="s">
        <v>33</v>
      </c>
      <c r="E107" s="59">
        <v>1414430</v>
      </c>
      <c r="F107" s="59">
        <v>524415</v>
      </c>
      <c r="G107" s="60">
        <v>42923</v>
      </c>
      <c r="H107" s="58" t="s">
        <v>326</v>
      </c>
      <c r="I107" s="58"/>
      <c r="J107" s="60">
        <v>43000</v>
      </c>
      <c r="K107" s="58" t="s">
        <v>329</v>
      </c>
      <c r="L107" s="61" t="s">
        <v>325</v>
      </c>
      <c r="M107" s="58"/>
      <c r="N107" s="48">
        <v>0</v>
      </c>
      <c r="O107" s="48">
        <v>245905</v>
      </c>
      <c r="P107" s="58" t="s">
        <v>88</v>
      </c>
    </row>
    <row r="108" spans="1:16" s="54" customFormat="1" ht="41.25" customHeight="1" x14ac:dyDescent="0.2">
      <c r="A108" s="55" t="s">
        <v>59</v>
      </c>
      <c r="B108" s="56" t="s">
        <v>65</v>
      </c>
      <c r="C108" s="57"/>
      <c r="D108" s="58" t="s">
        <v>33</v>
      </c>
      <c r="E108" s="59">
        <v>1414446</v>
      </c>
      <c r="F108" s="59">
        <v>524361</v>
      </c>
      <c r="G108" s="60">
        <v>42970</v>
      </c>
      <c r="H108" s="58" t="s">
        <v>324</v>
      </c>
      <c r="I108" s="58"/>
      <c r="J108" s="60">
        <v>42996</v>
      </c>
      <c r="K108" s="58" t="s">
        <v>330</v>
      </c>
      <c r="L108" s="61" t="s">
        <v>325</v>
      </c>
      <c r="M108" s="58"/>
      <c r="N108" s="48">
        <v>0</v>
      </c>
      <c r="O108" s="48">
        <v>112814</v>
      </c>
      <c r="P108" s="58" t="s">
        <v>88</v>
      </c>
    </row>
    <row r="109" spans="1:16" s="54" customFormat="1" ht="41.25" customHeight="1" x14ac:dyDescent="0.2">
      <c r="A109" s="55" t="s">
        <v>59</v>
      </c>
      <c r="B109" s="56" t="s">
        <v>65</v>
      </c>
      <c r="C109" s="57"/>
      <c r="D109" s="58" t="s">
        <v>33</v>
      </c>
      <c r="E109" s="59">
        <v>1463029</v>
      </c>
      <c r="F109" s="59">
        <v>525338</v>
      </c>
      <c r="G109" s="60">
        <v>43072</v>
      </c>
      <c r="H109" s="58" t="s">
        <v>324</v>
      </c>
      <c r="I109" s="58"/>
      <c r="J109" s="60">
        <v>43115</v>
      </c>
      <c r="K109" s="58" t="s">
        <v>328</v>
      </c>
      <c r="L109" s="61" t="s">
        <v>325</v>
      </c>
      <c r="M109" s="58"/>
      <c r="N109" s="48">
        <v>0</v>
      </c>
      <c r="O109" s="48">
        <v>48400</v>
      </c>
      <c r="P109" s="58" t="s">
        <v>88</v>
      </c>
    </row>
    <row r="110" spans="1:16" s="54" customFormat="1" ht="41.25" customHeight="1" x14ac:dyDescent="0.2">
      <c r="A110" s="55" t="s">
        <v>59</v>
      </c>
      <c r="B110" s="56" t="s">
        <v>65</v>
      </c>
      <c r="C110" s="57"/>
      <c r="D110" s="58" t="s">
        <v>33</v>
      </c>
      <c r="E110" s="59">
        <v>4017193</v>
      </c>
      <c r="F110" s="59">
        <v>531363</v>
      </c>
      <c r="G110" s="60">
        <v>43767</v>
      </c>
      <c r="H110" s="58" t="s">
        <v>324</v>
      </c>
      <c r="I110" s="58"/>
      <c r="J110" s="60">
        <v>43784</v>
      </c>
      <c r="K110" s="58" t="s">
        <v>56</v>
      </c>
      <c r="L110" s="61" t="s">
        <v>325</v>
      </c>
      <c r="M110" s="58"/>
      <c r="N110" s="48">
        <v>0</v>
      </c>
      <c r="O110" s="48">
        <v>116880</v>
      </c>
      <c r="P110" s="58" t="s">
        <v>88</v>
      </c>
    </row>
    <row r="111" spans="1:16" s="54" customFormat="1" ht="41.25" customHeight="1" x14ac:dyDescent="0.2">
      <c r="A111" s="55" t="s">
        <v>59</v>
      </c>
      <c r="B111" s="56" t="s">
        <v>65</v>
      </c>
      <c r="C111" s="57"/>
      <c r="D111" s="58" t="s">
        <v>33</v>
      </c>
      <c r="E111" s="59">
        <v>4049032</v>
      </c>
      <c r="F111" s="59">
        <v>532178</v>
      </c>
      <c r="G111" s="60">
        <v>43893</v>
      </c>
      <c r="H111" s="58" t="s">
        <v>324</v>
      </c>
      <c r="I111" s="58"/>
      <c r="J111" s="60">
        <v>43906</v>
      </c>
      <c r="K111" s="58" t="s">
        <v>50</v>
      </c>
      <c r="L111" s="61" t="s">
        <v>325</v>
      </c>
      <c r="M111" s="58"/>
      <c r="N111" s="48">
        <v>0</v>
      </c>
      <c r="O111" s="48">
        <v>726400</v>
      </c>
      <c r="P111" s="58" t="s">
        <v>88</v>
      </c>
    </row>
    <row r="112" spans="1:16" s="54" customFormat="1" ht="273" customHeight="1" x14ac:dyDescent="0.2">
      <c r="A112" s="55" t="s">
        <v>59</v>
      </c>
      <c r="B112" s="56" t="s">
        <v>65</v>
      </c>
      <c r="C112" s="57">
        <v>2</v>
      </c>
      <c r="D112" s="58" t="s">
        <v>30</v>
      </c>
      <c r="E112" s="59">
        <v>1010234</v>
      </c>
      <c r="F112" s="58" t="s">
        <v>331</v>
      </c>
      <c r="G112" s="60">
        <v>42194</v>
      </c>
      <c r="H112" s="58" t="s">
        <v>435</v>
      </c>
      <c r="I112" s="58" t="s">
        <v>332</v>
      </c>
      <c r="J112" s="60">
        <v>42199</v>
      </c>
      <c r="K112" s="58" t="s">
        <v>333</v>
      </c>
      <c r="L112" s="61" t="s">
        <v>334</v>
      </c>
      <c r="M112" s="58"/>
      <c r="N112" s="48">
        <v>0</v>
      </c>
      <c r="O112" s="48">
        <v>2779125</v>
      </c>
      <c r="P112" s="58" t="s">
        <v>88</v>
      </c>
    </row>
    <row r="113" spans="1:16" s="54" customFormat="1" ht="41.25" customHeight="1" x14ac:dyDescent="0.2">
      <c r="A113" s="55" t="s">
        <v>59</v>
      </c>
      <c r="B113" s="56" t="s">
        <v>65</v>
      </c>
      <c r="C113" s="57"/>
      <c r="D113" s="58" t="s">
        <v>37</v>
      </c>
      <c r="E113" s="59">
        <v>994000000002</v>
      </c>
      <c r="F113" s="59" t="s">
        <v>335</v>
      </c>
      <c r="G113" s="60">
        <v>43298</v>
      </c>
      <c r="H113" s="58" t="s">
        <v>13</v>
      </c>
      <c r="I113" s="58" t="s">
        <v>336</v>
      </c>
      <c r="J113" s="60">
        <v>43298</v>
      </c>
      <c r="K113" s="58" t="s">
        <v>47</v>
      </c>
      <c r="L113" s="61"/>
      <c r="M113" s="58" t="s">
        <v>314</v>
      </c>
      <c r="N113" s="48">
        <v>0</v>
      </c>
      <c r="O113" s="48">
        <v>112064656</v>
      </c>
      <c r="P113" s="58" t="s">
        <v>315</v>
      </c>
    </row>
    <row r="114" spans="1:16" s="54" customFormat="1" ht="41.25" customHeight="1" x14ac:dyDescent="0.2">
      <c r="A114" s="55" t="s">
        <v>59</v>
      </c>
      <c r="B114" s="56" t="s">
        <v>65</v>
      </c>
      <c r="C114" s="57"/>
      <c r="D114" s="58" t="s">
        <v>37</v>
      </c>
      <c r="E114" s="59">
        <v>994000000002</v>
      </c>
      <c r="F114" s="59" t="s">
        <v>335</v>
      </c>
      <c r="G114" s="60">
        <v>43298</v>
      </c>
      <c r="H114" s="58"/>
      <c r="I114" s="58" t="s">
        <v>336</v>
      </c>
      <c r="J114" s="60">
        <v>43298</v>
      </c>
      <c r="K114" s="58" t="s">
        <v>47</v>
      </c>
      <c r="L114" s="61"/>
      <c r="M114" s="58" t="s">
        <v>314</v>
      </c>
      <c r="N114" s="48">
        <v>0</v>
      </c>
      <c r="O114" s="48">
        <v>109840500</v>
      </c>
      <c r="P114" s="58" t="s">
        <v>315</v>
      </c>
    </row>
    <row r="115" spans="1:16" s="54" customFormat="1" ht="41.25" customHeight="1" x14ac:dyDescent="0.2">
      <c r="A115" s="55" t="s">
        <v>59</v>
      </c>
      <c r="B115" s="56" t="s">
        <v>65</v>
      </c>
      <c r="C115" s="57"/>
      <c r="D115" s="58" t="s">
        <v>37</v>
      </c>
      <c r="E115" s="59">
        <v>994000000007</v>
      </c>
      <c r="F115" s="59" t="s">
        <v>337</v>
      </c>
      <c r="G115" s="60">
        <v>43438</v>
      </c>
      <c r="H115" s="58" t="s">
        <v>338</v>
      </c>
      <c r="I115" s="58" t="s">
        <v>338</v>
      </c>
      <c r="J115" s="60">
        <v>43453</v>
      </c>
      <c r="K115" s="58"/>
      <c r="L115" s="61"/>
      <c r="M115" s="58" t="s">
        <v>314</v>
      </c>
      <c r="N115" s="48">
        <v>0</v>
      </c>
      <c r="O115" s="48">
        <v>1008403</v>
      </c>
      <c r="P115" s="58" t="s">
        <v>315</v>
      </c>
    </row>
    <row r="116" spans="1:16" s="54" customFormat="1" ht="41.25" customHeight="1" x14ac:dyDescent="0.2">
      <c r="A116" s="55" t="s">
        <v>59</v>
      </c>
      <c r="B116" s="56" t="s">
        <v>65</v>
      </c>
      <c r="C116" s="57"/>
      <c r="D116" s="58" t="s">
        <v>37</v>
      </c>
      <c r="E116" s="59">
        <v>994000000007</v>
      </c>
      <c r="F116" s="59" t="s">
        <v>339</v>
      </c>
      <c r="G116" s="60">
        <v>43448</v>
      </c>
      <c r="H116" s="58" t="s">
        <v>340</v>
      </c>
      <c r="I116" s="58" t="s">
        <v>340</v>
      </c>
      <c r="J116" s="60">
        <v>43453</v>
      </c>
      <c r="K116" s="58"/>
      <c r="L116" s="61"/>
      <c r="M116" s="58" t="s">
        <v>314</v>
      </c>
      <c r="N116" s="48">
        <v>0</v>
      </c>
      <c r="O116" s="48">
        <v>580000</v>
      </c>
      <c r="P116" s="58" t="s">
        <v>315</v>
      </c>
    </row>
    <row r="117" spans="1:16" s="54" customFormat="1" ht="41.25" customHeight="1" x14ac:dyDescent="0.2">
      <c r="A117" s="55" t="s">
        <v>59</v>
      </c>
      <c r="B117" s="56" t="s">
        <v>65</v>
      </c>
      <c r="C117" s="57"/>
      <c r="D117" s="58" t="s">
        <v>37</v>
      </c>
      <c r="E117" s="59">
        <v>994000000007</v>
      </c>
      <c r="F117" s="59" t="s">
        <v>341</v>
      </c>
      <c r="G117" s="60">
        <v>43471</v>
      </c>
      <c r="H117" s="58" t="s">
        <v>338</v>
      </c>
      <c r="I117" s="58" t="s">
        <v>342</v>
      </c>
      <c r="J117" s="60">
        <v>43529</v>
      </c>
      <c r="K117" s="58"/>
      <c r="L117" s="61"/>
      <c r="M117" s="58" t="s">
        <v>314</v>
      </c>
      <c r="N117" s="48">
        <v>0</v>
      </c>
      <c r="O117" s="48">
        <v>5473064</v>
      </c>
      <c r="P117" s="58" t="s">
        <v>315</v>
      </c>
    </row>
    <row r="118" spans="1:16" s="54" customFormat="1" ht="87" customHeight="1" x14ac:dyDescent="0.2">
      <c r="A118" s="55" t="s">
        <v>60</v>
      </c>
      <c r="B118" s="56" t="s">
        <v>66</v>
      </c>
      <c r="C118" s="57"/>
      <c r="D118" s="58" t="s">
        <v>4</v>
      </c>
      <c r="E118" s="59"/>
      <c r="F118" s="58" t="s">
        <v>343</v>
      </c>
      <c r="G118" s="60">
        <v>42230</v>
      </c>
      <c r="H118" s="58" t="s">
        <v>403</v>
      </c>
      <c r="I118" s="58" t="s">
        <v>344</v>
      </c>
      <c r="J118" s="60">
        <v>42230</v>
      </c>
      <c r="K118" s="58" t="s">
        <v>46</v>
      </c>
      <c r="L118" s="61" t="s">
        <v>345</v>
      </c>
      <c r="M118" s="58" t="s">
        <v>346</v>
      </c>
      <c r="N118" s="48">
        <v>0</v>
      </c>
      <c r="O118" s="48">
        <v>0</v>
      </c>
      <c r="P118" s="58" t="s">
        <v>153</v>
      </c>
    </row>
    <row r="119" spans="1:16" s="54" customFormat="1" ht="30" customHeight="1" x14ac:dyDescent="0.2">
      <c r="A119" s="55" t="s">
        <v>60</v>
      </c>
      <c r="B119" s="56" t="s">
        <v>66</v>
      </c>
      <c r="C119" s="57"/>
      <c r="D119" s="58" t="s">
        <v>25</v>
      </c>
      <c r="E119" s="59">
        <v>1007737</v>
      </c>
      <c r="F119" s="58" t="s">
        <v>347</v>
      </c>
      <c r="G119" s="60">
        <v>43817</v>
      </c>
      <c r="H119" s="58" t="s">
        <v>126</v>
      </c>
      <c r="I119" s="58"/>
      <c r="J119" s="60">
        <v>43854</v>
      </c>
      <c r="K119" s="58" t="s">
        <v>348</v>
      </c>
      <c r="L119" s="61" t="s">
        <v>349</v>
      </c>
      <c r="M119" s="58"/>
      <c r="N119" s="48">
        <v>0</v>
      </c>
      <c r="O119" s="48">
        <v>0</v>
      </c>
      <c r="P119" s="58" t="s">
        <v>88</v>
      </c>
    </row>
    <row r="120" spans="1:16" s="54" customFormat="1" ht="96.75" customHeight="1" x14ac:dyDescent="0.2">
      <c r="A120" s="55" t="s">
        <v>60</v>
      </c>
      <c r="B120" s="56" t="s">
        <v>67</v>
      </c>
      <c r="C120" s="57">
        <v>921</v>
      </c>
      <c r="D120" s="58" t="s">
        <v>25</v>
      </c>
      <c r="E120" s="59">
        <v>1007737</v>
      </c>
      <c r="F120" s="58" t="s">
        <v>350</v>
      </c>
      <c r="G120" s="60">
        <v>43817</v>
      </c>
      <c r="H120" s="58" t="s">
        <v>102</v>
      </c>
      <c r="I120" s="58" t="s">
        <v>107</v>
      </c>
      <c r="J120" s="60">
        <v>43854</v>
      </c>
      <c r="K120" s="58" t="s">
        <v>310</v>
      </c>
      <c r="L120" s="61" t="s">
        <v>351</v>
      </c>
      <c r="M120" s="58"/>
      <c r="N120" s="48">
        <v>0</v>
      </c>
      <c r="O120" s="48">
        <v>0</v>
      </c>
      <c r="P120" s="58" t="s">
        <v>88</v>
      </c>
    </row>
    <row r="121" spans="1:16" s="54" customFormat="1" ht="30" customHeight="1" x14ac:dyDescent="0.2">
      <c r="A121" s="55" t="s">
        <v>60</v>
      </c>
      <c r="B121" s="56" t="s">
        <v>66</v>
      </c>
      <c r="C121" s="57"/>
      <c r="D121" s="58" t="s">
        <v>25</v>
      </c>
      <c r="E121" s="59">
        <v>1007737</v>
      </c>
      <c r="F121" s="58" t="s">
        <v>352</v>
      </c>
      <c r="G121" s="60">
        <v>43817</v>
      </c>
      <c r="H121" s="58" t="s">
        <v>126</v>
      </c>
      <c r="I121" s="58"/>
      <c r="J121" s="60">
        <v>43854</v>
      </c>
      <c r="K121" s="58" t="s">
        <v>353</v>
      </c>
      <c r="L121" s="61" t="s">
        <v>349</v>
      </c>
      <c r="M121" s="58" t="s">
        <v>354</v>
      </c>
      <c r="N121" s="48">
        <v>0</v>
      </c>
      <c r="O121" s="48">
        <v>0</v>
      </c>
      <c r="P121" s="58" t="s">
        <v>88</v>
      </c>
    </row>
    <row r="122" spans="1:16" s="54" customFormat="1" ht="88.5" customHeight="1" x14ac:dyDescent="0.2">
      <c r="A122" s="55" t="s">
        <v>60</v>
      </c>
      <c r="B122" s="56" t="s">
        <v>66</v>
      </c>
      <c r="C122" s="57"/>
      <c r="D122" s="58" t="s">
        <v>30</v>
      </c>
      <c r="E122" s="59"/>
      <c r="F122" s="58" t="s">
        <v>355</v>
      </c>
      <c r="G122" s="60">
        <v>41501</v>
      </c>
      <c r="H122" s="58" t="s">
        <v>356</v>
      </c>
      <c r="I122" s="58" t="s">
        <v>357</v>
      </c>
      <c r="J122" s="60">
        <v>41514</v>
      </c>
      <c r="K122" s="58" t="s">
        <v>358</v>
      </c>
      <c r="L122" s="61" t="s">
        <v>359</v>
      </c>
      <c r="M122" s="58" t="s">
        <v>360</v>
      </c>
      <c r="N122" s="48">
        <v>0</v>
      </c>
      <c r="O122" s="48">
        <v>0</v>
      </c>
      <c r="P122" s="58" t="s">
        <v>88</v>
      </c>
    </row>
    <row r="123" spans="1:16" s="54" customFormat="1" ht="30" customHeight="1" x14ac:dyDescent="0.2">
      <c r="A123" s="55" t="s">
        <v>61</v>
      </c>
      <c r="B123" s="56" t="s">
        <v>67</v>
      </c>
      <c r="C123" s="57"/>
      <c r="D123" s="58" t="s">
        <v>4</v>
      </c>
      <c r="E123" s="59">
        <v>1008547</v>
      </c>
      <c r="F123" s="58" t="s">
        <v>361</v>
      </c>
      <c r="G123" s="60">
        <v>41687</v>
      </c>
      <c r="H123" s="58" t="s">
        <v>13</v>
      </c>
      <c r="I123" s="58" t="s">
        <v>362</v>
      </c>
      <c r="J123" s="60">
        <v>41688</v>
      </c>
      <c r="K123" s="58" t="s">
        <v>22</v>
      </c>
      <c r="L123" s="61" t="s">
        <v>363</v>
      </c>
      <c r="M123" s="58"/>
      <c r="N123" s="48">
        <v>0</v>
      </c>
      <c r="O123" s="48">
        <v>0</v>
      </c>
      <c r="P123" s="58" t="s">
        <v>88</v>
      </c>
    </row>
    <row r="124" spans="1:16" s="54" customFormat="1" ht="94.5" customHeight="1" x14ac:dyDescent="0.2">
      <c r="A124" s="55" t="s">
        <v>61</v>
      </c>
      <c r="B124" s="56" t="s">
        <v>67</v>
      </c>
      <c r="C124" s="57">
        <v>193</v>
      </c>
      <c r="D124" s="58" t="s">
        <v>4</v>
      </c>
      <c r="E124" s="59">
        <v>1009941</v>
      </c>
      <c r="F124" s="58" t="s">
        <v>364</v>
      </c>
      <c r="G124" s="60">
        <v>42318</v>
      </c>
      <c r="H124" s="58" t="s">
        <v>403</v>
      </c>
      <c r="I124" s="58" t="s">
        <v>365</v>
      </c>
      <c r="J124" s="60">
        <v>42548</v>
      </c>
      <c r="K124" s="58" t="s">
        <v>50</v>
      </c>
      <c r="L124" s="61" t="s">
        <v>366</v>
      </c>
      <c r="M124" s="58"/>
      <c r="N124" s="48">
        <v>0</v>
      </c>
      <c r="O124" s="48">
        <v>0</v>
      </c>
      <c r="P124" s="58" t="s">
        <v>88</v>
      </c>
    </row>
    <row r="125" spans="1:16" s="54" customFormat="1" ht="74.25" customHeight="1" x14ac:dyDescent="0.2">
      <c r="A125" s="55" t="s">
        <v>61</v>
      </c>
      <c r="B125" s="56" t="s">
        <v>67</v>
      </c>
      <c r="C125" s="57">
        <v>994</v>
      </c>
      <c r="D125" s="58" t="s">
        <v>4</v>
      </c>
      <c r="E125" s="59">
        <v>1010947</v>
      </c>
      <c r="F125" s="58" t="s">
        <v>367</v>
      </c>
      <c r="G125" s="60">
        <v>43840</v>
      </c>
      <c r="H125" s="58" t="s">
        <v>13</v>
      </c>
      <c r="I125" s="58" t="s">
        <v>368</v>
      </c>
      <c r="J125" s="60">
        <v>44022</v>
      </c>
      <c r="K125" s="58" t="s">
        <v>369</v>
      </c>
      <c r="L125" s="61" t="s">
        <v>370</v>
      </c>
      <c r="M125" s="58" t="s">
        <v>371</v>
      </c>
      <c r="N125" s="48">
        <v>0</v>
      </c>
      <c r="O125" s="48">
        <v>0</v>
      </c>
      <c r="P125" s="58" t="s">
        <v>88</v>
      </c>
    </row>
    <row r="126" spans="1:16" s="54" customFormat="1" ht="124.5" customHeight="1" x14ac:dyDescent="0.2">
      <c r="A126" s="55" t="s">
        <v>61</v>
      </c>
      <c r="B126" s="56" t="s">
        <v>67</v>
      </c>
      <c r="C126" s="57"/>
      <c r="D126" s="58" t="s">
        <v>21</v>
      </c>
      <c r="E126" s="59"/>
      <c r="F126" s="58" t="s">
        <v>111</v>
      </c>
      <c r="G126" s="60">
        <v>42135</v>
      </c>
      <c r="H126" s="58" t="s">
        <v>274</v>
      </c>
      <c r="I126" s="58" t="s">
        <v>252</v>
      </c>
      <c r="J126" s="60">
        <v>42135</v>
      </c>
      <c r="K126" s="58" t="s">
        <v>372</v>
      </c>
      <c r="L126" s="61" t="s">
        <v>373</v>
      </c>
      <c r="M126" s="58"/>
      <c r="N126" s="48">
        <v>0</v>
      </c>
      <c r="O126" s="48">
        <v>0</v>
      </c>
      <c r="P126" s="58" t="s">
        <v>88</v>
      </c>
    </row>
    <row r="127" spans="1:16" s="54" customFormat="1" ht="122.25" customHeight="1" x14ac:dyDescent="0.2">
      <c r="A127" s="55" t="s">
        <v>61</v>
      </c>
      <c r="B127" s="56" t="s">
        <v>67</v>
      </c>
      <c r="C127" s="57"/>
      <c r="D127" s="58" t="s">
        <v>21</v>
      </c>
      <c r="E127" s="59"/>
      <c r="F127" s="58" t="s">
        <v>111</v>
      </c>
      <c r="G127" s="60">
        <v>42135</v>
      </c>
      <c r="H127" s="58" t="s">
        <v>274</v>
      </c>
      <c r="I127" s="58" t="s">
        <v>252</v>
      </c>
      <c r="J127" s="60">
        <v>42135</v>
      </c>
      <c r="K127" s="58" t="s">
        <v>374</v>
      </c>
      <c r="L127" s="61" t="s">
        <v>375</v>
      </c>
      <c r="M127" s="58"/>
      <c r="N127" s="48">
        <v>0</v>
      </c>
      <c r="O127" s="48">
        <v>0</v>
      </c>
      <c r="P127" s="58" t="s">
        <v>88</v>
      </c>
    </row>
    <row r="128" spans="1:16" s="54" customFormat="1" ht="98.25" customHeight="1" x14ac:dyDescent="0.2">
      <c r="A128" s="55" t="s">
        <v>61</v>
      </c>
      <c r="B128" s="56" t="s">
        <v>67</v>
      </c>
      <c r="C128" s="57">
        <v>783</v>
      </c>
      <c r="D128" s="58" t="s">
        <v>21</v>
      </c>
      <c r="E128" s="59">
        <v>1003109</v>
      </c>
      <c r="F128" s="58" t="s">
        <v>376</v>
      </c>
      <c r="G128" s="60">
        <v>43616</v>
      </c>
      <c r="H128" s="58" t="s">
        <v>260</v>
      </c>
      <c r="I128" s="58" t="s">
        <v>275</v>
      </c>
      <c r="J128" s="60">
        <v>43629</v>
      </c>
      <c r="K128" s="58" t="s">
        <v>377</v>
      </c>
      <c r="L128" s="61" t="s">
        <v>378</v>
      </c>
      <c r="M128" s="58"/>
      <c r="N128" s="48">
        <v>0</v>
      </c>
      <c r="O128" s="48">
        <v>0</v>
      </c>
      <c r="P128" s="58" t="s">
        <v>88</v>
      </c>
    </row>
    <row r="129" spans="1:16" s="54" customFormat="1" ht="85.5" customHeight="1" x14ac:dyDescent="0.2">
      <c r="A129" s="55" t="s">
        <v>61</v>
      </c>
      <c r="B129" s="56" t="s">
        <v>67</v>
      </c>
      <c r="C129" s="57">
        <v>970</v>
      </c>
      <c r="D129" s="58" t="s">
        <v>21</v>
      </c>
      <c r="E129" s="59">
        <v>1003109</v>
      </c>
      <c r="F129" s="58" t="s">
        <v>379</v>
      </c>
      <c r="G129" s="60">
        <v>43918</v>
      </c>
      <c r="H129" s="58" t="s">
        <v>380</v>
      </c>
      <c r="I129" s="58" t="s">
        <v>381</v>
      </c>
      <c r="J129" s="60">
        <v>43920</v>
      </c>
      <c r="K129" s="58" t="s">
        <v>382</v>
      </c>
      <c r="L129" s="61" t="s">
        <v>383</v>
      </c>
      <c r="M129" s="58"/>
      <c r="N129" s="48">
        <v>0</v>
      </c>
      <c r="O129" s="48">
        <v>0</v>
      </c>
      <c r="P129" s="58" t="s">
        <v>88</v>
      </c>
    </row>
    <row r="130" spans="1:16" s="54" customFormat="1" ht="38.25" x14ac:dyDescent="0.2">
      <c r="A130" s="55" t="s">
        <v>61</v>
      </c>
      <c r="B130" s="56" t="s">
        <v>67</v>
      </c>
      <c r="C130" s="57">
        <v>784</v>
      </c>
      <c r="D130" s="58" t="s">
        <v>25</v>
      </c>
      <c r="E130" s="59">
        <v>1006423</v>
      </c>
      <c r="F130" s="58" t="s">
        <v>384</v>
      </c>
      <c r="G130" s="60">
        <v>42049</v>
      </c>
      <c r="H130" s="58" t="s">
        <v>126</v>
      </c>
      <c r="I130" s="58" t="s">
        <v>103</v>
      </c>
      <c r="J130" s="60">
        <v>43460</v>
      </c>
      <c r="K130" s="58" t="s">
        <v>385</v>
      </c>
      <c r="L130" s="61" t="s">
        <v>386</v>
      </c>
      <c r="M130" s="58" t="s">
        <v>387</v>
      </c>
      <c r="N130" s="48">
        <v>0</v>
      </c>
      <c r="O130" s="48">
        <v>0</v>
      </c>
      <c r="P130" s="58" t="s">
        <v>88</v>
      </c>
    </row>
    <row r="131" spans="1:16" s="54" customFormat="1" ht="100.5" customHeight="1" x14ac:dyDescent="0.2">
      <c r="A131" s="55" t="s">
        <v>61</v>
      </c>
      <c r="B131" s="56" t="s">
        <v>67</v>
      </c>
      <c r="C131" s="57">
        <v>120</v>
      </c>
      <c r="D131" s="58" t="s">
        <v>25</v>
      </c>
      <c r="E131" s="59">
        <v>1006423</v>
      </c>
      <c r="F131" s="58" t="s">
        <v>111</v>
      </c>
      <c r="G131" s="60">
        <v>42429</v>
      </c>
      <c r="H131" s="58" t="s">
        <v>388</v>
      </c>
      <c r="I131" s="58"/>
      <c r="J131" s="60">
        <v>42431</v>
      </c>
      <c r="K131" s="58" t="s">
        <v>389</v>
      </c>
      <c r="L131" s="61" t="s">
        <v>390</v>
      </c>
      <c r="M131" s="58" t="s">
        <v>391</v>
      </c>
      <c r="N131" s="48">
        <v>5000000</v>
      </c>
      <c r="O131" s="48">
        <v>0</v>
      </c>
      <c r="P131" s="58" t="s">
        <v>88</v>
      </c>
    </row>
    <row r="132" spans="1:16" s="54" customFormat="1" ht="81" customHeight="1" x14ac:dyDescent="0.2">
      <c r="A132" s="55" t="s">
        <v>61</v>
      </c>
      <c r="B132" s="56" t="s">
        <v>67</v>
      </c>
      <c r="C132" s="57">
        <v>750</v>
      </c>
      <c r="D132" s="58" t="s">
        <v>25</v>
      </c>
      <c r="E132" s="59">
        <v>1007737</v>
      </c>
      <c r="F132" s="58" t="s">
        <v>392</v>
      </c>
      <c r="G132" s="60">
        <v>43551</v>
      </c>
      <c r="H132" s="58" t="s">
        <v>102</v>
      </c>
      <c r="I132" s="58" t="s">
        <v>103</v>
      </c>
      <c r="J132" s="60">
        <v>43557</v>
      </c>
      <c r="K132" s="58" t="s">
        <v>115</v>
      </c>
      <c r="L132" s="61" t="s">
        <v>393</v>
      </c>
      <c r="M132" s="58"/>
      <c r="N132" s="48">
        <v>0</v>
      </c>
      <c r="O132" s="48">
        <v>0</v>
      </c>
      <c r="P132" s="58" t="s">
        <v>88</v>
      </c>
    </row>
    <row r="133" spans="1:16" s="54" customFormat="1" ht="114.75" customHeight="1" x14ac:dyDescent="0.2">
      <c r="A133" s="55" t="s">
        <v>61</v>
      </c>
      <c r="B133" s="56" t="s">
        <v>67</v>
      </c>
      <c r="C133" s="57">
        <v>1332</v>
      </c>
      <c r="D133" s="58" t="s">
        <v>25</v>
      </c>
      <c r="E133" s="59">
        <v>1007737</v>
      </c>
      <c r="F133" s="58">
        <v>251013</v>
      </c>
      <c r="G133" s="60">
        <v>43551</v>
      </c>
      <c r="H133" s="58" t="s">
        <v>102</v>
      </c>
      <c r="I133" s="58" t="s">
        <v>103</v>
      </c>
      <c r="J133" s="60">
        <v>44539</v>
      </c>
      <c r="K133" s="58" t="s">
        <v>115</v>
      </c>
      <c r="L133" s="61" t="s">
        <v>436</v>
      </c>
      <c r="M133" s="58" t="s">
        <v>437</v>
      </c>
      <c r="N133" s="63">
        <v>0</v>
      </c>
      <c r="O133" s="63">
        <v>0</v>
      </c>
      <c r="P133" s="58" t="s">
        <v>88</v>
      </c>
    </row>
    <row r="134" spans="1:16" s="54" customFormat="1" ht="38.25" x14ac:dyDescent="0.2">
      <c r="A134" s="55" t="s">
        <v>61</v>
      </c>
      <c r="B134" s="56" t="s">
        <v>67</v>
      </c>
      <c r="C134" s="57"/>
      <c r="D134" s="58" t="s">
        <v>13</v>
      </c>
      <c r="E134" s="59">
        <v>994000000009</v>
      </c>
      <c r="F134" s="59" t="s">
        <v>394</v>
      </c>
      <c r="G134" s="60">
        <v>43433</v>
      </c>
      <c r="H134" s="58" t="s">
        <v>312</v>
      </c>
      <c r="I134" s="58" t="s">
        <v>313</v>
      </c>
      <c r="J134" s="60">
        <v>43462</v>
      </c>
      <c r="K134" s="58"/>
      <c r="L134" s="61" t="s">
        <v>395</v>
      </c>
      <c r="M134" s="58" t="s">
        <v>314</v>
      </c>
      <c r="N134" s="48">
        <v>500000</v>
      </c>
      <c r="O134" s="48">
        <v>0</v>
      </c>
      <c r="P134" s="58" t="s">
        <v>315</v>
      </c>
    </row>
    <row r="135" spans="1:16" s="54" customFormat="1" ht="38.25" x14ac:dyDescent="0.2">
      <c r="A135" s="55" t="s">
        <v>61</v>
      </c>
      <c r="B135" s="56" t="s">
        <v>67</v>
      </c>
      <c r="C135" s="57"/>
      <c r="D135" s="58" t="s">
        <v>37</v>
      </c>
      <c r="E135" s="59">
        <v>994000000007</v>
      </c>
      <c r="F135" s="59" t="s">
        <v>396</v>
      </c>
      <c r="G135" s="60">
        <v>43279</v>
      </c>
      <c r="H135" s="58" t="s">
        <v>340</v>
      </c>
      <c r="I135" s="58" t="s">
        <v>251</v>
      </c>
      <c r="J135" s="60">
        <v>43370</v>
      </c>
      <c r="K135" s="58"/>
      <c r="L135" s="61" t="s">
        <v>397</v>
      </c>
      <c r="M135" s="58" t="s">
        <v>314</v>
      </c>
      <c r="N135" s="48">
        <v>1000000</v>
      </c>
      <c r="O135" s="48">
        <v>0</v>
      </c>
      <c r="P135" s="58" t="s">
        <v>315</v>
      </c>
    </row>
    <row r="136" spans="1:16" s="54" customFormat="1" ht="73.5" x14ac:dyDescent="0.2">
      <c r="A136" s="55" t="s">
        <v>62</v>
      </c>
      <c r="B136" s="56" t="s">
        <v>68</v>
      </c>
      <c r="C136" s="57"/>
      <c r="D136" s="58" t="s">
        <v>4</v>
      </c>
      <c r="E136" s="59"/>
      <c r="F136" s="58" t="s">
        <v>111</v>
      </c>
      <c r="G136" s="60">
        <v>41956</v>
      </c>
      <c r="H136" s="58" t="s">
        <v>398</v>
      </c>
      <c r="I136" s="58" t="s">
        <v>256</v>
      </c>
      <c r="J136" s="60"/>
      <c r="K136" s="58" t="s">
        <v>11</v>
      </c>
      <c r="L136" s="61" t="s">
        <v>399</v>
      </c>
      <c r="M136" s="58"/>
      <c r="N136" s="48">
        <v>0</v>
      </c>
      <c r="O136" s="48">
        <v>280000</v>
      </c>
      <c r="P136" s="58" t="s">
        <v>153</v>
      </c>
    </row>
    <row r="137" spans="1:16" s="2" customFormat="1" ht="12.75" x14ac:dyDescent="0.2">
      <c r="A137" s="71">
        <f>SUBTOTAL(2,N6:N136)</f>
        <v>131</v>
      </c>
      <c r="B137" s="71"/>
      <c r="C137" s="71"/>
      <c r="E137" s="3"/>
      <c r="F137" s="4"/>
      <c r="H137" s="5"/>
      <c r="I137" s="6"/>
      <c r="J137" s="6"/>
      <c r="K137" s="7">
        <f>SUBTOTAL(2,N6:N136)</f>
        <v>131</v>
      </c>
      <c r="L137" s="8"/>
      <c r="M137" s="9"/>
      <c r="N137" s="10">
        <f>SUM(N6:N136)</f>
        <v>121637801</v>
      </c>
      <c r="O137" s="10">
        <f>SUM(O6:O136)</f>
        <v>1300354079.5999999</v>
      </c>
      <c r="P137" s="37"/>
    </row>
  </sheetData>
  <autoFilter ref="A5:P136" xr:uid="{00000000-0009-0000-0000-000001000000}"/>
  <mergeCells count="5">
    <mergeCell ref="A137:C137"/>
    <mergeCell ref="A1:C1"/>
    <mergeCell ref="A2:C2"/>
    <mergeCell ref="A3:H3"/>
    <mergeCell ref="A4:P4"/>
  </mergeCells>
  <pageMargins left="0.98425196850393704" right="0.19685039370078741" top="0.39370078740157483" bottom="0.59055118110236227" header="0.31496062992125984" footer="0.31496062992125984"/>
  <pageSetup scale="61" fitToHeight="0" orientation="landscape" r:id="rId1"/>
  <headerFooter alignWithMargins="0">
    <oddFooter>&amp;L&amp;"Arial,Cursiva"&amp;9&amp;D&amp;C&amp;"Arial,Cursiva"&amp;9&amp;P&amp;R&amp;"Arial,Cursiva"&amp;9Elaborado por: Carlos Castiblanco</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2653106372E9F488683D9A009E5FCF0" ma:contentTypeVersion="14" ma:contentTypeDescription="Crear nuevo documento." ma:contentTypeScope="" ma:versionID="052bb6267384dd8eee5b40008b7b3964">
  <xsd:schema xmlns:xsd="http://www.w3.org/2001/XMLSchema" xmlns:xs="http://www.w3.org/2001/XMLSchema" xmlns:p="http://schemas.microsoft.com/office/2006/metadata/properties" xmlns:ns3="01cb89a3-358f-488f-89f7-7278f128fb56" xmlns:ns4="1be004ff-a407-417d-b643-55a1d134aec9" targetNamespace="http://schemas.microsoft.com/office/2006/metadata/properties" ma:root="true" ma:fieldsID="d20d873930a8999876ddae84a659b988" ns3:_="" ns4:_="">
    <xsd:import namespace="01cb89a3-358f-488f-89f7-7278f128fb56"/>
    <xsd:import namespace="1be004ff-a407-417d-b643-55a1d134aec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cb89a3-358f-488f-89f7-7278f128fb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be004ff-a407-417d-b643-55a1d134aec9"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D696D9-DA80-460A-A961-1CB182C7C31D}">
  <ds:schemaRefs>
    <ds:schemaRef ds:uri="http://schemas.microsoft.com/office/2006/metadata/properties"/>
    <ds:schemaRef ds:uri="1be004ff-a407-417d-b643-55a1d134aec9"/>
    <ds:schemaRef ds:uri="01cb89a3-358f-488f-89f7-7278f128fb56"/>
    <ds:schemaRef ds:uri="http://purl.org/dc/terms/"/>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454BFE0D-A485-4610-85D3-36C66713B13F}">
  <ds:schemaRefs>
    <ds:schemaRef ds:uri="http://schemas.microsoft.com/sharepoint/v3/contenttype/forms"/>
  </ds:schemaRefs>
</ds:datastoreItem>
</file>

<file path=customXml/itemProps3.xml><?xml version="1.0" encoding="utf-8"?>
<ds:datastoreItem xmlns:ds="http://schemas.openxmlformats.org/officeDocument/2006/customXml" ds:itemID="{A93860AF-6956-49A8-9513-ED3C6E348B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cb89a3-358f-488f-89f7-7278f128fb56"/>
    <ds:schemaRef ds:uri="1be004ff-a407-417d-b643-55a1d134ae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RESUMEN</vt:lpstr>
      <vt:lpstr>TOTAL</vt:lpstr>
      <vt:lpstr>TOTAL!Títulos_a_imprimir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2019-03-20T14:24:46Z</dcterms:created>
  <dcterms:modified xsi:type="dcterms:W3CDTF">2022-03-01T13:08:09Z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0x01010012653106372E9F488683D9A009E5FCF0</vt:lpwstr>
  </property>
</Properties>
</file>